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1170" yWindow="-135" windowWidth="17235" windowHeight="6090"/>
  </bookViews>
  <sheets>
    <sheet name="Artigo115" sheetId="2" r:id="rId1"/>
    <sheet name="Plan1" sheetId="3" r:id="rId2"/>
  </sheets>
  <definedNames>
    <definedName name="_xlnm.Print_Area" localSheetId="0">Artigo115!$A$1:$K$3128</definedName>
  </definedNames>
  <calcPr calcId="145621"/>
</workbook>
</file>

<file path=xl/calcChain.xml><?xml version="1.0" encoding="utf-8"?>
<calcChain xmlns="http://schemas.openxmlformats.org/spreadsheetml/2006/main">
  <c r="K1283" i="2" l="1"/>
  <c r="K1284" i="2" s="1"/>
  <c r="J1283" i="2"/>
  <c r="I1283" i="2"/>
  <c r="H1283" i="2"/>
  <c r="H1284" i="2" s="1"/>
  <c r="G1283" i="2"/>
  <c r="G1284" i="2" s="1"/>
  <c r="F1283" i="2"/>
  <c r="E1283" i="2"/>
  <c r="J1284" i="2"/>
  <c r="I1284" i="2"/>
  <c r="F1284" i="2"/>
  <c r="E1284" i="2"/>
  <c r="K2174" i="2"/>
  <c r="J2174" i="2"/>
  <c r="I2174" i="2"/>
  <c r="H2174" i="2"/>
  <c r="G2174" i="2"/>
  <c r="F2174" i="2"/>
  <c r="E2174" i="2"/>
  <c r="H2390" i="2"/>
  <c r="K403" i="2" l="1"/>
  <c r="J403" i="2"/>
  <c r="I403" i="2"/>
  <c r="H403" i="2"/>
  <c r="G403" i="2"/>
  <c r="E403" i="2"/>
  <c r="D403" i="2"/>
  <c r="K402" i="2"/>
  <c r="J402" i="2"/>
  <c r="I402" i="2"/>
  <c r="H402" i="2"/>
  <c r="G402" i="2"/>
  <c r="E402" i="2"/>
  <c r="D402" i="2"/>
  <c r="D395" i="2"/>
  <c r="D253" i="2" l="1"/>
  <c r="E253" i="2"/>
  <c r="F253" i="2"/>
  <c r="G253" i="2"/>
  <c r="H253" i="2"/>
  <c r="I253" i="2"/>
  <c r="J253" i="2"/>
  <c r="K253" i="2"/>
  <c r="E324" i="3" l="1"/>
  <c r="G324" i="3" s="1"/>
  <c r="D324" i="3"/>
  <c r="C324" i="3"/>
  <c r="G323" i="3"/>
  <c r="H323" i="3" s="1"/>
  <c r="F323" i="3"/>
  <c r="G322" i="3"/>
  <c r="F322" i="3"/>
  <c r="G321" i="3"/>
  <c r="H321" i="3" s="1"/>
  <c r="F321" i="3"/>
  <c r="G320" i="3"/>
  <c r="F320" i="3"/>
  <c r="H320" i="3" s="1"/>
  <c r="G319" i="3"/>
  <c r="F319" i="3"/>
  <c r="G318" i="3"/>
  <c r="F318" i="3"/>
  <c r="H318" i="3" s="1"/>
  <c r="G317" i="3"/>
  <c r="F317" i="3"/>
  <c r="G316" i="3"/>
  <c r="H316" i="3" s="1"/>
  <c r="F316" i="3"/>
  <c r="G315" i="3"/>
  <c r="H315" i="3" s="1"/>
  <c r="F315" i="3"/>
  <c r="G314" i="3"/>
  <c r="F314" i="3"/>
  <c r="G313" i="3"/>
  <c r="H313" i="3" s="1"/>
  <c r="F313" i="3"/>
  <c r="G312" i="3"/>
  <c r="F312" i="3"/>
  <c r="G311" i="3"/>
  <c r="H311" i="3" s="1"/>
  <c r="F311" i="3"/>
  <c r="G310" i="3"/>
  <c r="F310" i="3"/>
  <c r="G309" i="3"/>
  <c r="H309" i="3" s="1"/>
  <c r="F309" i="3"/>
  <c r="H308" i="3"/>
  <c r="G308" i="3"/>
  <c r="F308" i="3"/>
  <c r="G307" i="3"/>
  <c r="F307" i="3"/>
  <c r="G306" i="3"/>
  <c r="H306" i="3" s="1"/>
  <c r="F306" i="3"/>
  <c r="G305" i="3"/>
  <c r="H305" i="3" s="1"/>
  <c r="F305" i="3"/>
  <c r="G304" i="3"/>
  <c r="F304" i="3"/>
  <c r="G303" i="3"/>
  <c r="H303" i="3" s="1"/>
  <c r="F303" i="3"/>
  <c r="G302" i="3"/>
  <c r="F302" i="3"/>
  <c r="G301" i="3"/>
  <c r="H301" i="3" s="1"/>
  <c r="F301" i="3"/>
  <c r="G300" i="3"/>
  <c r="F300" i="3"/>
  <c r="H300" i="3" s="1"/>
  <c r="G299" i="3"/>
  <c r="F299" i="3"/>
  <c r="G298" i="3"/>
  <c r="H298" i="3" s="1"/>
  <c r="F298" i="3"/>
  <c r="G297" i="3"/>
  <c r="H297" i="3" s="1"/>
  <c r="F297" i="3"/>
  <c r="G296" i="3"/>
  <c r="F296" i="3"/>
  <c r="G295" i="3"/>
  <c r="H295" i="3" s="1"/>
  <c r="F295" i="3"/>
  <c r="G294" i="3"/>
  <c r="F294" i="3"/>
  <c r="G293" i="3"/>
  <c r="H293" i="3" s="1"/>
  <c r="F293" i="3"/>
  <c r="H292" i="3"/>
  <c r="G292" i="3"/>
  <c r="F292" i="3"/>
  <c r="G291" i="3"/>
  <c r="F291" i="3"/>
  <c r="G290" i="3"/>
  <c r="H290" i="3" s="1"/>
  <c r="F290" i="3"/>
  <c r="G289" i="3"/>
  <c r="H289" i="3" s="1"/>
  <c r="F289" i="3"/>
  <c r="G288" i="3"/>
  <c r="F288" i="3"/>
  <c r="G287" i="3"/>
  <c r="H287" i="3" s="1"/>
  <c r="F287" i="3"/>
  <c r="G286" i="3"/>
  <c r="F286" i="3"/>
  <c r="G285" i="3"/>
  <c r="H285" i="3" s="1"/>
  <c r="F285" i="3"/>
  <c r="G284" i="3"/>
  <c r="F284" i="3"/>
  <c r="H284" i="3" s="1"/>
  <c r="G283" i="3"/>
  <c r="F283" i="3"/>
  <c r="G282" i="3"/>
  <c r="H282" i="3" s="1"/>
  <c r="F282" i="3"/>
  <c r="G281" i="3"/>
  <c r="H281" i="3" s="1"/>
  <c r="F281" i="3"/>
  <c r="G280" i="3"/>
  <c r="F280" i="3"/>
  <c r="G279" i="3"/>
  <c r="H279" i="3" s="1"/>
  <c r="F279" i="3"/>
  <c r="G278" i="3"/>
  <c r="F278" i="3"/>
  <c r="G277" i="3"/>
  <c r="H277" i="3" s="1"/>
  <c r="F277" i="3"/>
  <c r="H276" i="3"/>
  <c r="G276" i="3"/>
  <c r="F276" i="3"/>
  <c r="G275" i="3"/>
  <c r="F275" i="3"/>
  <c r="G274" i="3"/>
  <c r="H274" i="3" s="1"/>
  <c r="F274" i="3"/>
  <c r="G273" i="3"/>
  <c r="H273" i="3" s="1"/>
  <c r="F273" i="3"/>
  <c r="G272" i="3"/>
  <c r="F272" i="3"/>
  <c r="G271" i="3"/>
  <c r="H271" i="3" s="1"/>
  <c r="F271" i="3"/>
  <c r="G270" i="3"/>
  <c r="F270" i="3"/>
  <c r="G269" i="3"/>
  <c r="H269" i="3" s="1"/>
  <c r="F269" i="3"/>
  <c r="G268" i="3"/>
  <c r="F268" i="3"/>
  <c r="H268" i="3" s="1"/>
  <c r="G267" i="3"/>
  <c r="F267" i="3"/>
  <c r="G266" i="3"/>
  <c r="H266" i="3" s="1"/>
  <c r="F266" i="3"/>
  <c r="G265" i="3"/>
  <c r="H265" i="3" s="1"/>
  <c r="F265" i="3"/>
  <c r="G264" i="3"/>
  <c r="F264" i="3"/>
  <c r="G263" i="3"/>
  <c r="H263" i="3" s="1"/>
  <c r="F263" i="3"/>
  <c r="G262" i="3"/>
  <c r="F262" i="3"/>
  <c r="G261" i="3"/>
  <c r="H261" i="3" s="1"/>
  <c r="F261" i="3"/>
  <c r="H260" i="3"/>
  <c r="G260" i="3"/>
  <c r="F260" i="3"/>
  <c r="G259" i="3"/>
  <c r="F259" i="3"/>
  <c r="G258" i="3"/>
  <c r="H258" i="3" s="1"/>
  <c r="F258" i="3"/>
  <c r="G257" i="3"/>
  <c r="H257" i="3" s="1"/>
  <c r="F257" i="3"/>
  <c r="G256" i="3"/>
  <c r="F256" i="3"/>
  <c r="G255" i="3"/>
  <c r="H255" i="3" s="1"/>
  <c r="F255" i="3"/>
  <c r="G254" i="3"/>
  <c r="F254" i="3"/>
  <c r="G253" i="3"/>
  <c r="H253" i="3" s="1"/>
  <c r="F253" i="3"/>
  <c r="G252" i="3"/>
  <c r="F252" i="3"/>
  <c r="H252" i="3" s="1"/>
  <c r="G251" i="3"/>
  <c r="F251" i="3"/>
  <c r="G250" i="3"/>
  <c r="H250" i="3" s="1"/>
  <c r="F250" i="3"/>
  <c r="G249" i="3"/>
  <c r="H249" i="3" s="1"/>
  <c r="F249" i="3"/>
  <c r="G248" i="3"/>
  <c r="F248" i="3"/>
  <c r="G247" i="3"/>
  <c r="H247" i="3" s="1"/>
  <c r="F247" i="3"/>
  <c r="G246" i="3"/>
  <c r="F246" i="3"/>
  <c r="G245" i="3"/>
  <c r="H245" i="3" s="1"/>
  <c r="F245" i="3"/>
  <c r="H244" i="3"/>
  <c r="G244" i="3"/>
  <c r="F244" i="3"/>
  <c r="G243" i="3"/>
  <c r="F243" i="3"/>
  <c r="G242" i="3"/>
  <c r="H242" i="3" s="1"/>
  <c r="F242" i="3"/>
  <c r="G241" i="3"/>
  <c r="H241" i="3" s="1"/>
  <c r="F241" i="3"/>
  <c r="G240" i="3"/>
  <c r="F240" i="3"/>
  <c r="G239" i="3"/>
  <c r="H239" i="3" s="1"/>
  <c r="F239" i="3"/>
  <c r="G238" i="3"/>
  <c r="F238" i="3"/>
  <c r="G237" i="3"/>
  <c r="H237" i="3" s="1"/>
  <c r="F237" i="3"/>
  <c r="G236" i="3"/>
  <c r="F236" i="3"/>
  <c r="H236" i="3" s="1"/>
  <c r="G235" i="3"/>
  <c r="F235" i="3"/>
  <c r="G234" i="3"/>
  <c r="H234" i="3" s="1"/>
  <c r="F234" i="3"/>
  <c r="G233" i="3"/>
  <c r="H233" i="3" s="1"/>
  <c r="F233" i="3"/>
  <c r="G232" i="3"/>
  <c r="F232" i="3"/>
  <c r="G231" i="3"/>
  <c r="H231" i="3" s="1"/>
  <c r="F231" i="3"/>
  <c r="G230" i="3"/>
  <c r="F230" i="3"/>
  <c r="G229" i="3"/>
  <c r="H229" i="3" s="1"/>
  <c r="F229" i="3"/>
  <c r="H228" i="3"/>
  <c r="G228" i="3"/>
  <c r="F228" i="3"/>
  <c r="G227" i="3"/>
  <c r="F227" i="3"/>
  <c r="G226" i="3"/>
  <c r="H226" i="3" s="1"/>
  <c r="F226" i="3"/>
  <c r="G225" i="3"/>
  <c r="H225" i="3" s="1"/>
  <c r="F225" i="3"/>
  <c r="G224" i="3"/>
  <c r="F224" i="3"/>
  <c r="G223" i="3"/>
  <c r="H223" i="3" s="1"/>
  <c r="F223" i="3"/>
  <c r="G222" i="3"/>
  <c r="F222" i="3"/>
  <c r="G221" i="3"/>
  <c r="H221" i="3" s="1"/>
  <c r="F221" i="3"/>
  <c r="G220" i="3"/>
  <c r="F220" i="3"/>
  <c r="H220" i="3" s="1"/>
  <c r="G219" i="3"/>
  <c r="F219" i="3"/>
  <c r="G218" i="3"/>
  <c r="H218" i="3" s="1"/>
  <c r="F218" i="3"/>
  <c r="G217" i="3"/>
  <c r="H217" i="3" s="1"/>
  <c r="F217" i="3"/>
  <c r="G216" i="3"/>
  <c r="F216" i="3"/>
  <c r="G215" i="3"/>
  <c r="H215" i="3" s="1"/>
  <c r="F215" i="3"/>
  <c r="G214" i="3"/>
  <c r="F214" i="3"/>
  <c r="G213" i="3"/>
  <c r="H213" i="3" s="1"/>
  <c r="F213" i="3"/>
  <c r="H212" i="3"/>
  <c r="G212" i="3"/>
  <c r="F212" i="3"/>
  <c r="G211" i="3"/>
  <c r="F211" i="3"/>
  <c r="G210" i="3"/>
  <c r="H210" i="3" s="1"/>
  <c r="F210" i="3"/>
  <c r="G209" i="3"/>
  <c r="H209" i="3" s="1"/>
  <c r="F209" i="3"/>
  <c r="G208" i="3"/>
  <c r="F208" i="3"/>
  <c r="G207" i="3"/>
  <c r="H207" i="3" s="1"/>
  <c r="F207" i="3"/>
  <c r="G206" i="3"/>
  <c r="F206" i="3"/>
  <c r="G205" i="3"/>
  <c r="H205" i="3" s="1"/>
  <c r="F205" i="3"/>
  <c r="G204" i="3"/>
  <c r="F204" i="3"/>
  <c r="H204" i="3" s="1"/>
  <c r="G203" i="3"/>
  <c r="F203" i="3"/>
  <c r="G202" i="3"/>
  <c r="H202" i="3" s="1"/>
  <c r="F202" i="3"/>
  <c r="G201" i="3"/>
  <c r="H201" i="3" s="1"/>
  <c r="F201" i="3"/>
  <c r="G200" i="3"/>
  <c r="F200" i="3"/>
  <c r="G199" i="3"/>
  <c r="H199" i="3" s="1"/>
  <c r="F199" i="3"/>
  <c r="G198" i="3"/>
  <c r="F198" i="3"/>
  <c r="G194" i="3"/>
  <c r="E194" i="3"/>
  <c r="D194" i="3"/>
  <c r="C194" i="3"/>
  <c r="G193" i="3"/>
  <c r="H193" i="3" s="1"/>
  <c r="F193" i="3"/>
  <c r="H192" i="3"/>
  <c r="G192" i="3"/>
  <c r="F192" i="3"/>
  <c r="G191" i="3"/>
  <c r="F191" i="3"/>
  <c r="G190" i="3"/>
  <c r="H190" i="3" s="1"/>
  <c r="F190" i="3"/>
  <c r="G189" i="3"/>
  <c r="H189" i="3" s="1"/>
  <c r="F189" i="3"/>
  <c r="G188" i="3"/>
  <c r="F188" i="3"/>
  <c r="G187" i="3"/>
  <c r="H187" i="3" s="1"/>
  <c r="F187" i="3"/>
  <c r="G186" i="3"/>
  <c r="F186" i="3"/>
  <c r="G185" i="3"/>
  <c r="H185" i="3" s="1"/>
  <c r="F185" i="3"/>
  <c r="G184" i="3"/>
  <c r="F184" i="3"/>
  <c r="H184" i="3" s="1"/>
  <c r="G183" i="3"/>
  <c r="F183" i="3"/>
  <c r="G182" i="3"/>
  <c r="H182" i="3" s="1"/>
  <c r="F182" i="3"/>
  <c r="G181" i="3"/>
  <c r="H181" i="3" s="1"/>
  <c r="F181" i="3"/>
  <c r="G180" i="3"/>
  <c r="F180" i="3"/>
  <c r="G179" i="3"/>
  <c r="H179" i="3" s="1"/>
  <c r="F179" i="3"/>
  <c r="G178" i="3"/>
  <c r="F178" i="3"/>
  <c r="G177" i="3"/>
  <c r="H177" i="3" s="1"/>
  <c r="F177" i="3"/>
  <c r="H176" i="3"/>
  <c r="G176" i="3"/>
  <c r="F176" i="3"/>
  <c r="G175" i="3"/>
  <c r="F175" i="3"/>
  <c r="G174" i="3"/>
  <c r="H174" i="3" s="1"/>
  <c r="F174" i="3"/>
  <c r="G173" i="3"/>
  <c r="H173" i="3" s="1"/>
  <c r="F173" i="3"/>
  <c r="G172" i="3"/>
  <c r="F172" i="3"/>
  <c r="G171" i="3"/>
  <c r="H171" i="3" s="1"/>
  <c r="F171" i="3"/>
  <c r="G170" i="3"/>
  <c r="F170" i="3"/>
  <c r="G169" i="3"/>
  <c r="H169" i="3" s="1"/>
  <c r="F169" i="3"/>
  <c r="G168" i="3"/>
  <c r="F168" i="3"/>
  <c r="H168" i="3" s="1"/>
  <c r="G167" i="3"/>
  <c r="F167" i="3"/>
  <c r="G166" i="3"/>
  <c r="H166" i="3" s="1"/>
  <c r="F166" i="3"/>
  <c r="G165" i="3"/>
  <c r="H165" i="3" s="1"/>
  <c r="F165" i="3"/>
  <c r="G164" i="3"/>
  <c r="F164" i="3"/>
  <c r="G163" i="3"/>
  <c r="H163" i="3" s="1"/>
  <c r="F163" i="3"/>
  <c r="G162" i="3"/>
  <c r="F162" i="3"/>
  <c r="G161" i="3"/>
  <c r="H161" i="3" s="1"/>
  <c r="F161" i="3"/>
  <c r="H160" i="3"/>
  <c r="G160" i="3"/>
  <c r="F160" i="3"/>
  <c r="G159" i="3"/>
  <c r="F159" i="3"/>
  <c r="G158" i="3"/>
  <c r="H158" i="3" s="1"/>
  <c r="F158" i="3"/>
  <c r="G157" i="3"/>
  <c r="H157" i="3" s="1"/>
  <c r="F157" i="3"/>
  <c r="G156" i="3"/>
  <c r="F156" i="3"/>
  <c r="G155" i="3"/>
  <c r="H155" i="3" s="1"/>
  <c r="F155" i="3"/>
  <c r="G154" i="3"/>
  <c r="F154" i="3"/>
  <c r="G153" i="3"/>
  <c r="H153" i="3" s="1"/>
  <c r="F153" i="3"/>
  <c r="G152" i="3"/>
  <c r="F152" i="3"/>
  <c r="H152" i="3" s="1"/>
  <c r="G151" i="3"/>
  <c r="F151" i="3"/>
  <c r="G150" i="3"/>
  <c r="H150" i="3" s="1"/>
  <c r="F150" i="3"/>
  <c r="G149" i="3"/>
  <c r="H149" i="3" s="1"/>
  <c r="F149" i="3"/>
  <c r="G148" i="3"/>
  <c r="F148" i="3"/>
  <c r="G147" i="3"/>
  <c r="H147" i="3" s="1"/>
  <c r="F147" i="3"/>
  <c r="G146" i="3"/>
  <c r="F146" i="3"/>
  <c r="G145" i="3"/>
  <c r="H145" i="3" s="1"/>
  <c r="F145" i="3"/>
  <c r="H144" i="3"/>
  <c r="G144" i="3"/>
  <c r="F144" i="3"/>
  <c r="G143" i="3"/>
  <c r="F143" i="3"/>
  <c r="G142" i="3"/>
  <c r="H142" i="3" s="1"/>
  <c r="F142" i="3"/>
  <c r="G141" i="3"/>
  <c r="H141" i="3" s="1"/>
  <c r="F141" i="3"/>
  <c r="G140" i="3"/>
  <c r="F140" i="3"/>
  <c r="G139" i="3"/>
  <c r="H139" i="3" s="1"/>
  <c r="F139" i="3"/>
  <c r="G138" i="3"/>
  <c r="F138" i="3"/>
  <c r="G137" i="3"/>
  <c r="H137" i="3" s="1"/>
  <c r="F137" i="3"/>
  <c r="G136" i="3"/>
  <c r="F136" i="3"/>
  <c r="H136" i="3" s="1"/>
  <c r="G135" i="3"/>
  <c r="F135" i="3"/>
  <c r="G134" i="3"/>
  <c r="H134" i="3" s="1"/>
  <c r="F134" i="3"/>
  <c r="G133" i="3"/>
  <c r="F133" i="3"/>
  <c r="H133" i="3" s="1"/>
  <c r="G132" i="3"/>
  <c r="F132" i="3"/>
  <c r="G131" i="3"/>
  <c r="F131" i="3"/>
  <c r="G130" i="3"/>
  <c r="H130" i="3" s="1"/>
  <c r="F130" i="3"/>
  <c r="G129" i="3"/>
  <c r="H129" i="3" s="1"/>
  <c r="F129" i="3"/>
  <c r="G128" i="3"/>
  <c r="F128" i="3"/>
  <c r="G127" i="3"/>
  <c r="F127" i="3"/>
  <c r="G126" i="3"/>
  <c r="F126" i="3"/>
  <c r="H125" i="3"/>
  <c r="G125" i="3"/>
  <c r="F125" i="3"/>
  <c r="E121" i="3"/>
  <c r="G121" i="3" s="1"/>
  <c r="G325" i="3" s="1"/>
  <c r="D121" i="3"/>
  <c r="C121" i="3"/>
  <c r="C325" i="3" s="1"/>
  <c r="G120" i="3"/>
  <c r="F120" i="3"/>
  <c r="H120" i="3" s="1"/>
  <c r="G119" i="3"/>
  <c r="H119" i="3" s="1"/>
  <c r="F119" i="3"/>
  <c r="H118" i="3"/>
  <c r="G118" i="3"/>
  <c r="F118" i="3"/>
  <c r="G117" i="3"/>
  <c r="F117" i="3"/>
  <c r="G116" i="3"/>
  <c r="F116" i="3"/>
  <c r="H116" i="3" s="1"/>
  <c r="G115" i="3"/>
  <c r="H115" i="3" s="1"/>
  <c r="F115" i="3"/>
  <c r="G114" i="3"/>
  <c r="F114" i="3"/>
  <c r="H114" i="3" s="1"/>
  <c r="G113" i="3"/>
  <c r="F113" i="3"/>
  <c r="G112" i="3"/>
  <c r="H112" i="3" s="1"/>
  <c r="F112" i="3"/>
  <c r="G111" i="3"/>
  <c r="F111" i="3"/>
  <c r="H111" i="3" s="1"/>
  <c r="G110" i="3"/>
  <c r="F110" i="3"/>
  <c r="G109" i="3"/>
  <c r="F109" i="3"/>
  <c r="G108" i="3"/>
  <c r="H108" i="3" s="1"/>
  <c r="F108" i="3"/>
  <c r="G107" i="3"/>
  <c r="H107" i="3" s="1"/>
  <c r="F107" i="3"/>
  <c r="G106" i="3"/>
  <c r="F106" i="3"/>
  <c r="G105" i="3"/>
  <c r="F105" i="3"/>
  <c r="G104" i="3"/>
  <c r="F104" i="3"/>
  <c r="H103" i="3"/>
  <c r="G103" i="3"/>
  <c r="F103" i="3"/>
  <c r="G102" i="3"/>
  <c r="H102" i="3" s="1"/>
  <c r="F102" i="3"/>
  <c r="G101" i="3"/>
  <c r="H101" i="3" s="1"/>
  <c r="F101" i="3"/>
  <c r="G100" i="3"/>
  <c r="F100" i="3"/>
  <c r="G99" i="3"/>
  <c r="F99" i="3"/>
  <c r="H99" i="3" s="1"/>
  <c r="G98" i="3"/>
  <c r="H98" i="3" s="1"/>
  <c r="F98" i="3"/>
  <c r="G97" i="3"/>
  <c r="F97" i="3"/>
  <c r="G96" i="3"/>
  <c r="F96" i="3"/>
  <c r="H96" i="3" s="1"/>
  <c r="G95" i="3"/>
  <c r="H95" i="3" s="1"/>
  <c r="F95" i="3"/>
  <c r="G94" i="3"/>
  <c r="H94" i="3" s="1"/>
  <c r="F94" i="3"/>
  <c r="G93" i="3"/>
  <c r="H93" i="3" s="1"/>
  <c r="F93" i="3"/>
  <c r="H92" i="3"/>
  <c r="G92" i="3"/>
  <c r="F92" i="3"/>
  <c r="G91" i="3"/>
  <c r="F91" i="3"/>
  <c r="G90" i="3"/>
  <c r="F90" i="3"/>
  <c r="H90" i="3" s="1"/>
  <c r="G89" i="3"/>
  <c r="F89" i="3"/>
  <c r="G88" i="3"/>
  <c r="F88" i="3"/>
  <c r="H88" i="3" s="1"/>
  <c r="G87" i="3"/>
  <c r="H87" i="3" s="1"/>
  <c r="F87" i="3"/>
  <c r="G86" i="3"/>
  <c r="H86" i="3" s="1"/>
  <c r="F86" i="3"/>
  <c r="G85" i="3"/>
  <c r="H85" i="3" s="1"/>
  <c r="F85" i="3"/>
  <c r="G84" i="3"/>
  <c r="F84" i="3"/>
  <c r="G83" i="3"/>
  <c r="H83" i="3" s="1"/>
  <c r="F83" i="3"/>
  <c r="G82" i="3"/>
  <c r="F82" i="3"/>
  <c r="H82" i="3" s="1"/>
  <c r="G81" i="3"/>
  <c r="F81" i="3"/>
  <c r="G80" i="3"/>
  <c r="H80" i="3" s="1"/>
  <c r="F80" i="3"/>
  <c r="G79" i="3"/>
  <c r="F79" i="3"/>
  <c r="H79" i="3" s="1"/>
  <c r="G78" i="3"/>
  <c r="F78" i="3"/>
  <c r="G77" i="3"/>
  <c r="F77" i="3"/>
  <c r="G76" i="3"/>
  <c r="H76" i="3" s="1"/>
  <c r="F76" i="3"/>
  <c r="G75" i="3"/>
  <c r="H75" i="3" s="1"/>
  <c r="F75" i="3"/>
  <c r="G74" i="3"/>
  <c r="F74" i="3"/>
  <c r="G73" i="3"/>
  <c r="F73" i="3"/>
  <c r="G72" i="3"/>
  <c r="F72" i="3"/>
  <c r="H71" i="3"/>
  <c r="G71" i="3"/>
  <c r="F71" i="3"/>
  <c r="G70" i="3"/>
  <c r="F70" i="3"/>
  <c r="G69" i="3"/>
  <c r="F69" i="3"/>
  <c r="G68" i="3"/>
  <c r="F68" i="3"/>
  <c r="H68" i="3" s="1"/>
  <c r="G67" i="3"/>
  <c r="F67" i="3"/>
  <c r="G66" i="3"/>
  <c r="H66" i="3" s="1"/>
  <c r="F66" i="3"/>
  <c r="G65" i="3"/>
  <c r="F65" i="3"/>
  <c r="H64" i="3"/>
  <c r="G64" i="3"/>
  <c r="F64" i="3"/>
  <c r="G63" i="3"/>
  <c r="H63" i="3" s="1"/>
  <c r="F63" i="3"/>
  <c r="G62" i="3"/>
  <c r="H62" i="3" s="1"/>
  <c r="F62" i="3"/>
  <c r="G61" i="3"/>
  <c r="H61" i="3" s="1"/>
  <c r="F61" i="3"/>
  <c r="G60" i="3"/>
  <c r="F60" i="3"/>
  <c r="H60" i="3" s="1"/>
  <c r="G59" i="3"/>
  <c r="F59" i="3"/>
  <c r="G58" i="3"/>
  <c r="F58" i="3"/>
  <c r="H58" i="3" s="1"/>
  <c r="G57" i="3"/>
  <c r="F57" i="3"/>
  <c r="G56" i="3"/>
  <c r="F56" i="3"/>
  <c r="H56" i="3" s="1"/>
  <c r="G55" i="3"/>
  <c r="H55" i="3" s="1"/>
  <c r="F55" i="3"/>
  <c r="G54" i="3"/>
  <c r="H54" i="3" s="1"/>
  <c r="F54" i="3"/>
  <c r="G53" i="3"/>
  <c r="H53" i="3" s="1"/>
  <c r="F53" i="3"/>
  <c r="G52" i="3"/>
  <c r="F52" i="3"/>
  <c r="G51" i="3"/>
  <c r="H51" i="3" s="1"/>
  <c r="F51" i="3"/>
  <c r="H50" i="3"/>
  <c r="G50" i="3"/>
  <c r="F50" i="3"/>
  <c r="G49" i="3"/>
  <c r="F49" i="3"/>
  <c r="G48" i="3"/>
  <c r="H48" i="3" s="1"/>
  <c r="F48" i="3"/>
  <c r="H47" i="3"/>
  <c r="G47" i="3"/>
  <c r="F47" i="3"/>
  <c r="G46" i="3"/>
  <c r="F46" i="3"/>
  <c r="G45" i="3"/>
  <c r="F45" i="3"/>
  <c r="G44" i="3"/>
  <c r="H44" i="3" s="1"/>
  <c r="F44" i="3"/>
  <c r="G43" i="3"/>
  <c r="H43" i="3" s="1"/>
  <c r="F43" i="3"/>
  <c r="G42" i="3"/>
  <c r="F42" i="3"/>
  <c r="G41" i="3"/>
  <c r="F41" i="3"/>
  <c r="G40" i="3"/>
  <c r="F40" i="3"/>
  <c r="G39" i="3"/>
  <c r="F39" i="3"/>
  <c r="H39" i="3" s="1"/>
  <c r="G38" i="3"/>
  <c r="F38" i="3"/>
  <c r="G37" i="3"/>
  <c r="F37" i="3"/>
  <c r="G36" i="3"/>
  <c r="F36" i="3"/>
  <c r="H36" i="3" s="1"/>
  <c r="G35" i="3"/>
  <c r="F35" i="3"/>
  <c r="G34" i="3"/>
  <c r="H34" i="3" s="1"/>
  <c r="F34" i="3"/>
  <c r="G33" i="3"/>
  <c r="F33" i="3"/>
  <c r="G32" i="3"/>
  <c r="F32" i="3"/>
  <c r="H32" i="3" s="1"/>
  <c r="G31" i="3"/>
  <c r="H31" i="3" s="1"/>
  <c r="F31" i="3"/>
  <c r="G30" i="3"/>
  <c r="H30" i="3" s="1"/>
  <c r="F30" i="3"/>
  <c r="G29" i="3"/>
  <c r="H29" i="3" s="1"/>
  <c r="F29" i="3"/>
  <c r="H28" i="3"/>
  <c r="G28" i="3"/>
  <c r="F28" i="3"/>
  <c r="G27" i="3"/>
  <c r="F27" i="3"/>
  <c r="G26" i="3"/>
  <c r="F26" i="3"/>
  <c r="H26" i="3" s="1"/>
  <c r="G25" i="3"/>
  <c r="F25" i="3"/>
  <c r="G24" i="3"/>
  <c r="F24" i="3"/>
  <c r="H24" i="3" s="1"/>
  <c r="G23" i="3"/>
  <c r="H23" i="3" s="1"/>
  <c r="F23" i="3"/>
  <c r="G22" i="3"/>
  <c r="H22" i="3" s="1"/>
  <c r="F22" i="3"/>
  <c r="G21" i="3"/>
  <c r="H21" i="3" s="1"/>
  <c r="F21" i="3"/>
  <c r="G20" i="3"/>
  <c r="F20" i="3"/>
  <c r="G19" i="3"/>
  <c r="H19" i="3" s="1"/>
  <c r="F19" i="3"/>
  <c r="G18" i="3"/>
  <c r="F18" i="3"/>
  <c r="H18" i="3" s="1"/>
  <c r="G17" i="3"/>
  <c r="F17" i="3"/>
  <c r="G16" i="3"/>
  <c r="H16" i="3" s="1"/>
  <c r="F16" i="3"/>
  <c r="G15" i="3"/>
  <c r="F15" i="3"/>
  <c r="H15" i="3" s="1"/>
  <c r="G14" i="3"/>
  <c r="F14" i="3"/>
  <c r="G13" i="3"/>
  <c r="F13" i="3"/>
  <c r="G12" i="3"/>
  <c r="H12" i="3" s="1"/>
  <c r="F12" i="3"/>
  <c r="G11" i="3"/>
  <c r="H11" i="3" s="1"/>
  <c r="F11" i="3"/>
  <c r="G10" i="3"/>
  <c r="F10" i="3"/>
  <c r="G9" i="3"/>
  <c r="F9" i="3"/>
  <c r="G8" i="3"/>
  <c r="F8" i="3"/>
  <c r="H7" i="3"/>
  <c r="G7" i="3"/>
  <c r="F7" i="3"/>
  <c r="G6" i="3"/>
  <c r="F6" i="3"/>
  <c r="G5" i="3"/>
  <c r="F5" i="3"/>
  <c r="G4" i="3"/>
  <c r="F4" i="3"/>
  <c r="H4" i="3" s="1"/>
  <c r="H6" i="3" l="1"/>
  <c r="H8" i="3"/>
  <c r="H10" i="3"/>
  <c r="H13" i="3"/>
  <c r="H20" i="3"/>
  <c r="H27" i="3"/>
  <c r="H35" i="3"/>
  <c r="H37" i="3"/>
  <c r="H46" i="3"/>
  <c r="H70" i="3"/>
  <c r="H72" i="3"/>
  <c r="H74" i="3"/>
  <c r="H77" i="3"/>
  <c r="H84" i="3"/>
  <c r="H91" i="3"/>
  <c r="H104" i="3"/>
  <c r="H106" i="3"/>
  <c r="H109" i="3"/>
  <c r="H117" i="3"/>
  <c r="H126" i="3"/>
  <c r="H128" i="3"/>
  <c r="H131" i="3"/>
  <c r="H138" i="3"/>
  <c r="H140" i="3"/>
  <c r="H143" i="3"/>
  <c r="H154" i="3"/>
  <c r="H156" i="3"/>
  <c r="H159" i="3"/>
  <c r="H170" i="3"/>
  <c r="H172" i="3"/>
  <c r="H175" i="3"/>
  <c r="H186" i="3"/>
  <c r="H188" i="3"/>
  <c r="H191" i="3"/>
  <c r="E325" i="3"/>
  <c r="H206" i="3"/>
  <c r="H208" i="3"/>
  <c r="H211" i="3"/>
  <c r="H222" i="3"/>
  <c r="H224" i="3"/>
  <c r="H227" i="3"/>
  <c r="H238" i="3"/>
  <c r="H240" i="3"/>
  <c r="H243" i="3"/>
  <c r="H254" i="3"/>
  <c r="H256" i="3"/>
  <c r="H259" i="3"/>
  <c r="H270" i="3"/>
  <c r="H272" i="3"/>
  <c r="H275" i="3"/>
  <c r="H286" i="3"/>
  <c r="H288" i="3"/>
  <c r="H291" i="3"/>
  <c r="H302" i="3"/>
  <c r="H304" i="3"/>
  <c r="H307" i="3"/>
  <c r="H322" i="3"/>
  <c r="F324" i="3"/>
  <c r="H5" i="3"/>
  <c r="H14" i="3"/>
  <c r="H38" i="3"/>
  <c r="H40" i="3"/>
  <c r="H42" i="3"/>
  <c r="H45" i="3"/>
  <c r="H52" i="3"/>
  <c r="H59" i="3"/>
  <c r="H67" i="3"/>
  <c r="H69" i="3"/>
  <c r="H78" i="3"/>
  <c r="H100" i="3"/>
  <c r="H110" i="3"/>
  <c r="D325" i="3"/>
  <c r="H132" i="3"/>
  <c r="H146" i="3"/>
  <c r="H148" i="3"/>
  <c r="H151" i="3"/>
  <c r="H162" i="3"/>
  <c r="H164" i="3"/>
  <c r="H167" i="3"/>
  <c r="H178" i="3"/>
  <c r="H180" i="3"/>
  <c r="H183" i="3"/>
  <c r="F194" i="3"/>
  <c r="H198" i="3"/>
  <c r="H200" i="3"/>
  <c r="H203" i="3"/>
  <c r="H214" i="3"/>
  <c r="H216" i="3"/>
  <c r="H219" i="3"/>
  <c r="H230" i="3"/>
  <c r="H232" i="3"/>
  <c r="H235" i="3"/>
  <c r="H246" i="3"/>
  <c r="H248" i="3"/>
  <c r="H251" i="3"/>
  <c r="H262" i="3"/>
  <c r="H264" i="3"/>
  <c r="H267" i="3"/>
  <c r="H278" i="3"/>
  <c r="H280" i="3"/>
  <c r="H283" i="3"/>
  <c r="H294" i="3"/>
  <c r="H296" i="3"/>
  <c r="H299" i="3"/>
  <c r="H310" i="3"/>
  <c r="H312" i="3"/>
  <c r="H314" i="3"/>
  <c r="H317" i="3"/>
  <c r="H319" i="3"/>
  <c r="H17" i="3"/>
  <c r="H33" i="3"/>
  <c r="H49" i="3"/>
  <c r="H65" i="3"/>
  <c r="H81" i="3"/>
  <c r="H97" i="3"/>
  <c r="H113" i="3"/>
  <c r="F121" i="3"/>
  <c r="H135" i="3"/>
  <c r="H9" i="3"/>
  <c r="H25" i="3"/>
  <c r="H41" i="3"/>
  <c r="H57" i="3"/>
  <c r="H73" i="3"/>
  <c r="H89" i="3"/>
  <c r="H105" i="3"/>
  <c r="H127" i="3"/>
  <c r="H194" i="3" s="1"/>
  <c r="J1781" i="2"/>
  <c r="I1781" i="2"/>
  <c r="H1781" i="2"/>
  <c r="G1781" i="2"/>
  <c r="F1781" i="2"/>
  <c r="E1781" i="2"/>
  <c r="D1781" i="2"/>
  <c r="K2922" i="2"/>
  <c r="K2895" i="2"/>
  <c r="K2880" i="2"/>
  <c r="K2837" i="2"/>
  <c r="K2823" i="2"/>
  <c r="K2808" i="2"/>
  <c r="K2793" i="2"/>
  <c r="K2779" i="2"/>
  <c r="K2769" i="2"/>
  <c r="K2755" i="2"/>
  <c r="K2745" i="2"/>
  <c r="K2738" i="2"/>
  <c r="K2728" i="2"/>
  <c r="K2715" i="2"/>
  <c r="K2702" i="2"/>
  <c r="K2692" i="2"/>
  <c r="K2673" i="2"/>
  <c r="K2658" i="2"/>
  <c r="K2632" i="2"/>
  <c r="K2617" i="2"/>
  <c r="K2604" i="2"/>
  <c r="K2548" i="2"/>
  <c r="K2536" i="2"/>
  <c r="K2522" i="2"/>
  <c r="K2510" i="2"/>
  <c r="K2494" i="2"/>
  <c r="K2479" i="2"/>
  <c r="K2457" i="2"/>
  <c r="K2448" i="2"/>
  <c r="K2430" i="2"/>
  <c r="K2422" i="2"/>
  <c r="K2412" i="2"/>
  <c r="K2389" i="2"/>
  <c r="K2366" i="2"/>
  <c r="K2348" i="2"/>
  <c r="K2326" i="2"/>
  <c r="K2320" i="2"/>
  <c r="K2315" i="2"/>
  <c r="K2301" i="2"/>
  <c r="K2293" i="2"/>
  <c r="K2288" i="2"/>
  <c r="K2227" i="2"/>
  <c r="K2217" i="2"/>
  <c r="K2173" i="2"/>
  <c r="K2161" i="2"/>
  <c r="K2147" i="2"/>
  <c r="K2130" i="2"/>
  <c r="K2114" i="2"/>
  <c r="K2099" i="2"/>
  <c r="K2077" i="2"/>
  <c r="K2061" i="2"/>
  <c r="K2051" i="2"/>
  <c r="K2020" i="2"/>
  <c r="K1978" i="2"/>
  <c r="K246" i="2"/>
  <c r="K238" i="2"/>
  <c r="K229" i="2"/>
  <c r="K1927" i="2"/>
  <c r="K1912" i="2"/>
  <c r="K1903" i="2"/>
  <c r="K1889" i="2"/>
  <c r="K1875" i="2"/>
  <c r="K1861" i="2"/>
  <c r="K1835" i="2"/>
  <c r="K1820" i="2"/>
  <c r="K1806" i="2"/>
  <c r="K1781" i="2"/>
  <c r="K1729" i="2"/>
  <c r="K1625" i="2"/>
  <c r="K1563" i="2"/>
  <c r="K1508" i="2"/>
  <c r="K1476" i="2"/>
  <c r="K1452" i="2"/>
  <c r="K1087" i="2"/>
  <c r="K840" i="2"/>
  <c r="K472" i="2"/>
  <c r="K395" i="2"/>
  <c r="K371" i="2"/>
  <c r="K327" i="2"/>
  <c r="K308" i="2"/>
  <c r="K220" i="2"/>
  <c r="K40" i="2"/>
  <c r="K2838" i="2" l="1"/>
  <c r="K2729" i="2"/>
  <c r="K2078" i="2"/>
  <c r="K2228" i="2"/>
  <c r="K2549" i="2"/>
  <c r="K2693" i="2"/>
  <c r="K2923" i="2"/>
  <c r="K2390" i="2"/>
  <c r="K2511" i="2"/>
  <c r="K2794" i="2"/>
  <c r="K2756" i="2"/>
  <c r="K2633" i="2"/>
  <c r="K1836" i="2"/>
  <c r="H121" i="3"/>
  <c r="H325" i="3" s="1"/>
  <c r="F325" i="3"/>
  <c r="H324" i="3"/>
  <c r="K2131" i="2"/>
  <c r="K2327" i="2"/>
  <c r="K1509" i="2"/>
  <c r="K1890" i="2"/>
  <c r="K247" i="2"/>
  <c r="K1928" i="2"/>
  <c r="K2302" i="2"/>
  <c r="E395" i="2"/>
  <c r="G395" i="2"/>
  <c r="H395" i="2"/>
  <c r="I395" i="2"/>
  <c r="J395" i="2"/>
  <c r="F394" i="2"/>
  <c r="F393" i="2"/>
  <c r="F392" i="2"/>
  <c r="F391" i="2"/>
  <c r="F390" i="2"/>
  <c r="F389" i="2"/>
  <c r="F388" i="2"/>
  <c r="F387" i="2"/>
  <c r="F386" i="2"/>
  <c r="F401" i="2"/>
  <c r="F400" i="2"/>
  <c r="F399" i="2"/>
  <c r="F402" i="2" s="1"/>
  <c r="F385" i="2"/>
  <c r="F384" i="2"/>
  <c r="F383" i="2"/>
  <c r="F395" i="2" l="1"/>
  <c r="F403" i="2" s="1"/>
  <c r="G3453" i="2"/>
  <c r="I3453" i="2" s="1"/>
  <c r="F3453" i="2"/>
  <c r="E3453" i="2"/>
  <c r="I3452" i="2"/>
  <c r="H3452" i="2"/>
  <c r="I3451" i="2"/>
  <c r="H3451" i="2"/>
  <c r="I3450" i="2"/>
  <c r="H3450" i="2"/>
  <c r="I3449" i="2"/>
  <c r="H3449" i="2"/>
  <c r="I3448" i="2"/>
  <c r="H3448" i="2"/>
  <c r="I3447" i="2"/>
  <c r="H3447" i="2"/>
  <c r="I3446" i="2"/>
  <c r="H3446" i="2"/>
  <c r="I3445" i="2"/>
  <c r="H3445" i="2"/>
  <c r="I3444" i="2"/>
  <c r="H3444" i="2"/>
  <c r="I3443" i="2"/>
  <c r="H3443" i="2"/>
  <c r="I3442" i="2"/>
  <c r="H3442" i="2"/>
  <c r="I3441" i="2"/>
  <c r="H3441" i="2"/>
  <c r="I3440" i="2"/>
  <c r="H3440" i="2"/>
  <c r="I3439" i="2"/>
  <c r="H3439" i="2"/>
  <c r="I3438" i="2"/>
  <c r="H3438" i="2"/>
  <c r="I3437" i="2"/>
  <c r="H3437" i="2"/>
  <c r="I3436" i="2"/>
  <c r="H3436" i="2"/>
  <c r="I3435" i="2"/>
  <c r="H3435" i="2"/>
  <c r="I3434" i="2"/>
  <c r="H3434" i="2"/>
  <c r="I3433" i="2"/>
  <c r="H3433" i="2"/>
  <c r="I3432" i="2"/>
  <c r="H3432" i="2"/>
  <c r="I3431" i="2"/>
  <c r="H3431" i="2"/>
  <c r="I3430" i="2"/>
  <c r="H3430" i="2"/>
  <c r="I3429" i="2"/>
  <c r="H3429" i="2"/>
  <c r="I3428" i="2"/>
  <c r="H3428" i="2"/>
  <c r="I3427" i="2"/>
  <c r="H3427" i="2"/>
  <c r="I3426" i="2"/>
  <c r="H3426" i="2"/>
  <c r="I3425" i="2"/>
  <c r="H3425" i="2"/>
  <c r="I3424" i="2"/>
  <c r="H3424" i="2"/>
  <c r="I3423" i="2"/>
  <c r="H3423" i="2"/>
  <c r="I3422" i="2"/>
  <c r="H3422" i="2"/>
  <c r="I3421" i="2"/>
  <c r="H3421" i="2"/>
  <c r="I3420" i="2"/>
  <c r="H3420" i="2"/>
  <c r="I3419" i="2"/>
  <c r="H3419" i="2"/>
  <c r="I3418" i="2"/>
  <c r="H3418" i="2"/>
  <c r="I3417" i="2"/>
  <c r="H3417" i="2"/>
  <c r="I3416" i="2"/>
  <c r="H3416" i="2"/>
  <c r="I3415" i="2"/>
  <c r="H3415" i="2"/>
  <c r="I3414" i="2"/>
  <c r="H3414" i="2"/>
  <c r="I3413" i="2"/>
  <c r="H3413" i="2"/>
  <c r="I3412" i="2"/>
  <c r="H3412" i="2"/>
  <c r="I3411" i="2"/>
  <c r="H3411" i="2"/>
  <c r="I3410" i="2"/>
  <c r="H3410" i="2"/>
  <c r="I3409" i="2"/>
  <c r="H3409" i="2"/>
  <c r="I3408" i="2"/>
  <c r="H3408" i="2"/>
  <c r="I3407" i="2"/>
  <c r="H3407" i="2"/>
  <c r="I3406" i="2"/>
  <c r="H3406" i="2"/>
  <c r="I3405" i="2"/>
  <c r="H3405" i="2"/>
  <c r="I3404" i="2"/>
  <c r="H3404" i="2"/>
  <c r="I3403" i="2"/>
  <c r="H3403" i="2"/>
  <c r="I3402" i="2"/>
  <c r="H3402" i="2"/>
  <c r="I3401" i="2"/>
  <c r="H3401" i="2"/>
  <c r="I3400" i="2"/>
  <c r="H3400" i="2"/>
  <c r="I3399" i="2"/>
  <c r="H3399" i="2"/>
  <c r="I3398" i="2"/>
  <c r="H3398" i="2"/>
  <c r="I3397" i="2"/>
  <c r="H3397" i="2"/>
  <c r="I3396" i="2"/>
  <c r="H3396" i="2"/>
  <c r="I3395" i="2"/>
  <c r="H3395" i="2"/>
  <c r="I3394" i="2"/>
  <c r="H3394" i="2"/>
  <c r="I3393" i="2"/>
  <c r="H3393" i="2"/>
  <c r="I3392" i="2"/>
  <c r="H3392" i="2"/>
  <c r="I3391" i="2"/>
  <c r="H3391" i="2"/>
  <c r="I3390" i="2"/>
  <c r="H3390" i="2"/>
  <c r="I3389" i="2"/>
  <c r="H3389" i="2"/>
  <c r="I3388" i="2"/>
  <c r="H3388" i="2"/>
  <c r="I3387" i="2"/>
  <c r="H3387" i="2"/>
  <c r="I3386" i="2"/>
  <c r="H3386" i="2"/>
  <c r="I3385" i="2"/>
  <c r="H3385" i="2"/>
  <c r="I3384" i="2"/>
  <c r="H3384" i="2"/>
  <c r="I3383" i="2"/>
  <c r="H3383" i="2"/>
  <c r="I3382" i="2"/>
  <c r="H3382" i="2"/>
  <c r="I3381" i="2"/>
  <c r="H3381" i="2"/>
  <c r="I3380" i="2"/>
  <c r="H3380" i="2"/>
  <c r="I3379" i="2"/>
  <c r="H3379" i="2"/>
  <c r="I3378" i="2"/>
  <c r="H3378" i="2"/>
  <c r="I3377" i="2"/>
  <c r="H3377" i="2"/>
  <c r="I3376" i="2"/>
  <c r="H3376" i="2"/>
  <c r="I3375" i="2"/>
  <c r="H3375" i="2"/>
  <c r="I3374" i="2"/>
  <c r="H3374" i="2"/>
  <c r="I3373" i="2"/>
  <c r="H3373" i="2"/>
  <c r="I3372" i="2"/>
  <c r="H3372" i="2"/>
  <c r="I3371" i="2"/>
  <c r="H3371" i="2"/>
  <c r="I3370" i="2"/>
  <c r="H3370" i="2"/>
  <c r="I3369" i="2"/>
  <c r="H3369" i="2"/>
  <c r="I3368" i="2"/>
  <c r="H3368" i="2"/>
  <c r="I3367" i="2"/>
  <c r="H3367" i="2"/>
  <c r="I3366" i="2"/>
  <c r="H3366" i="2"/>
  <c r="I3365" i="2"/>
  <c r="H3365" i="2"/>
  <c r="I3364" i="2"/>
  <c r="H3364" i="2"/>
  <c r="I3363" i="2"/>
  <c r="H3363" i="2"/>
  <c r="I3362" i="2"/>
  <c r="H3362" i="2"/>
  <c r="I3361" i="2"/>
  <c r="H3361" i="2"/>
  <c r="I3360" i="2"/>
  <c r="H3360" i="2"/>
  <c r="I3359" i="2"/>
  <c r="H3359" i="2"/>
  <c r="I3358" i="2"/>
  <c r="H3358" i="2"/>
  <c r="I3357" i="2"/>
  <c r="H3357" i="2"/>
  <c r="I3356" i="2"/>
  <c r="H3356" i="2"/>
  <c r="I3355" i="2"/>
  <c r="H3355" i="2"/>
  <c r="I3354" i="2"/>
  <c r="H3354" i="2"/>
  <c r="I3353" i="2"/>
  <c r="H3353" i="2"/>
  <c r="I3352" i="2"/>
  <c r="H3352" i="2"/>
  <c r="I3351" i="2"/>
  <c r="H3351" i="2"/>
  <c r="I3350" i="2"/>
  <c r="H3350" i="2"/>
  <c r="I3349" i="2"/>
  <c r="H3349" i="2"/>
  <c r="I3348" i="2"/>
  <c r="H3348" i="2"/>
  <c r="I3347" i="2"/>
  <c r="H3347" i="2"/>
  <c r="I3346" i="2"/>
  <c r="H3346" i="2"/>
  <c r="I3345" i="2"/>
  <c r="H3345" i="2"/>
  <c r="I3344" i="2"/>
  <c r="H3344" i="2"/>
  <c r="I3343" i="2"/>
  <c r="H3343" i="2"/>
  <c r="I3342" i="2"/>
  <c r="H3342" i="2"/>
  <c r="I3341" i="2"/>
  <c r="H3341" i="2"/>
  <c r="I3340" i="2"/>
  <c r="H3340" i="2"/>
  <c r="I3339" i="2"/>
  <c r="H3339" i="2"/>
  <c r="I3338" i="2"/>
  <c r="H3338" i="2"/>
  <c r="I3337" i="2"/>
  <c r="H3337" i="2"/>
  <c r="I3336" i="2"/>
  <c r="H3336" i="2"/>
  <c r="I3335" i="2"/>
  <c r="H3335" i="2"/>
  <c r="I3334" i="2"/>
  <c r="H3334" i="2"/>
  <c r="I3333" i="2"/>
  <c r="H3333" i="2"/>
  <c r="I3332" i="2"/>
  <c r="H3332" i="2"/>
  <c r="I3331" i="2"/>
  <c r="H3331" i="2"/>
  <c r="I3330" i="2"/>
  <c r="H3330" i="2"/>
  <c r="I3329" i="2"/>
  <c r="H3329" i="2"/>
  <c r="I3328" i="2"/>
  <c r="H3328" i="2"/>
  <c r="I3327" i="2"/>
  <c r="H3327" i="2"/>
  <c r="G3323" i="2"/>
  <c r="I3323" i="2" s="1"/>
  <c r="F3323" i="2"/>
  <c r="E3323" i="2"/>
  <c r="I3322" i="2"/>
  <c r="H3322" i="2"/>
  <c r="I3321" i="2"/>
  <c r="H3321" i="2"/>
  <c r="I3320" i="2"/>
  <c r="H3320" i="2"/>
  <c r="I3319" i="2"/>
  <c r="H3319" i="2"/>
  <c r="I3318" i="2"/>
  <c r="H3318" i="2"/>
  <c r="I3317" i="2"/>
  <c r="H3317" i="2"/>
  <c r="I3316" i="2"/>
  <c r="H3316" i="2"/>
  <c r="I3315" i="2"/>
  <c r="H3315" i="2"/>
  <c r="I3314" i="2"/>
  <c r="H3314" i="2"/>
  <c r="I3313" i="2"/>
  <c r="H3313" i="2"/>
  <c r="I3312" i="2"/>
  <c r="H3312" i="2"/>
  <c r="I3311" i="2"/>
  <c r="H3311" i="2"/>
  <c r="I3310" i="2"/>
  <c r="H3310" i="2"/>
  <c r="I3309" i="2"/>
  <c r="H3309" i="2"/>
  <c r="I3308" i="2"/>
  <c r="H3308" i="2"/>
  <c r="I3307" i="2"/>
  <c r="H3307" i="2"/>
  <c r="I3306" i="2"/>
  <c r="H3306" i="2"/>
  <c r="I3305" i="2"/>
  <c r="H3305" i="2"/>
  <c r="I3304" i="2"/>
  <c r="H3304" i="2"/>
  <c r="I3303" i="2"/>
  <c r="H3303" i="2"/>
  <c r="I3302" i="2"/>
  <c r="H3302" i="2"/>
  <c r="I3301" i="2"/>
  <c r="H3301" i="2"/>
  <c r="I3300" i="2"/>
  <c r="H3300" i="2"/>
  <c r="I3299" i="2"/>
  <c r="H3299" i="2"/>
  <c r="I3298" i="2"/>
  <c r="H3298" i="2"/>
  <c r="I3297" i="2"/>
  <c r="H3297" i="2"/>
  <c r="I3296" i="2"/>
  <c r="H3296" i="2"/>
  <c r="I3295" i="2"/>
  <c r="H3295" i="2"/>
  <c r="I3294" i="2"/>
  <c r="H3294" i="2"/>
  <c r="I3293" i="2"/>
  <c r="H3293" i="2"/>
  <c r="I3292" i="2"/>
  <c r="H3292" i="2"/>
  <c r="I3291" i="2"/>
  <c r="H3291" i="2"/>
  <c r="I3290" i="2"/>
  <c r="H3290" i="2"/>
  <c r="I3289" i="2"/>
  <c r="H3289" i="2"/>
  <c r="I3288" i="2"/>
  <c r="H3288" i="2"/>
  <c r="I3287" i="2"/>
  <c r="H3287" i="2"/>
  <c r="I3286" i="2"/>
  <c r="H3286" i="2"/>
  <c r="I3285" i="2"/>
  <c r="H3285" i="2"/>
  <c r="I3284" i="2"/>
  <c r="H3284" i="2"/>
  <c r="I3283" i="2"/>
  <c r="H3283" i="2"/>
  <c r="I3282" i="2"/>
  <c r="H3282" i="2"/>
  <c r="I3281" i="2"/>
  <c r="H3281" i="2"/>
  <c r="I3280" i="2"/>
  <c r="H3280" i="2"/>
  <c r="I3279" i="2"/>
  <c r="H3279" i="2"/>
  <c r="I3278" i="2"/>
  <c r="H3278" i="2"/>
  <c r="I3277" i="2"/>
  <c r="H3277" i="2"/>
  <c r="I3276" i="2"/>
  <c r="H3276" i="2"/>
  <c r="I3275" i="2"/>
  <c r="H3275" i="2"/>
  <c r="I3274" i="2"/>
  <c r="H3274" i="2"/>
  <c r="I3273" i="2"/>
  <c r="H3273" i="2"/>
  <c r="I3272" i="2"/>
  <c r="H3272" i="2"/>
  <c r="I3271" i="2"/>
  <c r="H3271" i="2"/>
  <c r="I3270" i="2"/>
  <c r="H3270" i="2"/>
  <c r="I3269" i="2"/>
  <c r="H3269" i="2"/>
  <c r="I3268" i="2"/>
  <c r="H3268" i="2"/>
  <c r="I3267" i="2"/>
  <c r="H3267" i="2"/>
  <c r="I3266" i="2"/>
  <c r="H3266" i="2"/>
  <c r="I3265" i="2"/>
  <c r="H3265" i="2"/>
  <c r="I3264" i="2"/>
  <c r="H3264" i="2"/>
  <c r="I3263" i="2"/>
  <c r="H3263" i="2"/>
  <c r="I3262" i="2"/>
  <c r="H3262" i="2"/>
  <c r="I3261" i="2"/>
  <c r="H3261" i="2"/>
  <c r="I3260" i="2"/>
  <c r="H3260" i="2"/>
  <c r="I3259" i="2"/>
  <c r="H3259" i="2"/>
  <c r="I3258" i="2"/>
  <c r="H3258" i="2"/>
  <c r="I3257" i="2"/>
  <c r="H3257" i="2"/>
  <c r="I3256" i="2"/>
  <c r="H3256" i="2"/>
  <c r="I3255" i="2"/>
  <c r="H3255" i="2"/>
  <c r="I3254" i="2"/>
  <c r="H3254" i="2"/>
  <c r="G3250" i="2"/>
  <c r="F3250" i="2"/>
  <c r="E3250" i="2"/>
  <c r="I3249" i="2"/>
  <c r="H3249" i="2"/>
  <c r="I3248" i="2"/>
  <c r="H3248" i="2"/>
  <c r="I3247" i="2"/>
  <c r="H3247" i="2"/>
  <c r="I3246" i="2"/>
  <c r="H3246" i="2"/>
  <c r="I3245" i="2"/>
  <c r="H3245" i="2"/>
  <c r="I3244" i="2"/>
  <c r="H3244" i="2"/>
  <c r="I3243" i="2"/>
  <c r="H3243" i="2"/>
  <c r="I3242" i="2"/>
  <c r="H3242" i="2"/>
  <c r="I3241" i="2"/>
  <c r="H3241" i="2"/>
  <c r="I3240" i="2"/>
  <c r="H3240" i="2"/>
  <c r="I3239" i="2"/>
  <c r="H3239" i="2"/>
  <c r="I3238" i="2"/>
  <c r="H3238" i="2"/>
  <c r="I3237" i="2"/>
  <c r="H3237" i="2"/>
  <c r="I3236" i="2"/>
  <c r="H3236" i="2"/>
  <c r="I3235" i="2"/>
  <c r="H3235" i="2"/>
  <c r="I3234" i="2"/>
  <c r="H3234" i="2"/>
  <c r="I3233" i="2"/>
  <c r="H3233" i="2"/>
  <c r="I3232" i="2"/>
  <c r="H3232" i="2"/>
  <c r="I3231" i="2"/>
  <c r="H3231" i="2"/>
  <c r="I3230" i="2"/>
  <c r="H3230" i="2"/>
  <c r="I3229" i="2"/>
  <c r="H3229" i="2"/>
  <c r="I3228" i="2"/>
  <c r="H3228" i="2"/>
  <c r="I3227" i="2"/>
  <c r="H3227" i="2"/>
  <c r="I3226" i="2"/>
  <c r="H3226" i="2"/>
  <c r="I3225" i="2"/>
  <c r="H3225" i="2"/>
  <c r="I3224" i="2"/>
  <c r="H3224" i="2"/>
  <c r="I3223" i="2"/>
  <c r="H3223" i="2"/>
  <c r="I3222" i="2"/>
  <c r="H3222" i="2"/>
  <c r="I3221" i="2"/>
  <c r="H3221" i="2"/>
  <c r="I3220" i="2"/>
  <c r="H3220" i="2"/>
  <c r="I3219" i="2"/>
  <c r="H3219" i="2"/>
  <c r="I3218" i="2"/>
  <c r="H3218" i="2"/>
  <c r="I3217" i="2"/>
  <c r="H3217" i="2"/>
  <c r="I3216" i="2"/>
  <c r="H3216" i="2"/>
  <c r="I3215" i="2"/>
  <c r="H3215" i="2"/>
  <c r="I3214" i="2"/>
  <c r="H3214" i="2"/>
  <c r="I3213" i="2"/>
  <c r="H3213" i="2"/>
  <c r="I3212" i="2"/>
  <c r="H3212" i="2"/>
  <c r="I3211" i="2"/>
  <c r="H3211" i="2"/>
  <c r="I3210" i="2"/>
  <c r="H3210" i="2"/>
  <c r="I3209" i="2"/>
  <c r="H3209" i="2"/>
  <c r="I3208" i="2"/>
  <c r="H3208" i="2"/>
  <c r="I3207" i="2"/>
  <c r="H3207" i="2"/>
  <c r="I3206" i="2"/>
  <c r="H3206" i="2"/>
  <c r="I3205" i="2"/>
  <c r="H3205" i="2"/>
  <c r="I3204" i="2"/>
  <c r="H3204" i="2"/>
  <c r="I3203" i="2"/>
  <c r="H3203" i="2"/>
  <c r="I3202" i="2"/>
  <c r="H3202" i="2"/>
  <c r="I3201" i="2"/>
  <c r="H3201" i="2"/>
  <c r="I3200" i="2"/>
  <c r="H3200" i="2"/>
  <c r="I3199" i="2"/>
  <c r="H3199" i="2"/>
  <c r="I3198" i="2"/>
  <c r="H3198" i="2"/>
  <c r="I3197" i="2"/>
  <c r="H3197" i="2"/>
  <c r="I3196" i="2"/>
  <c r="H3196" i="2"/>
  <c r="I3195" i="2"/>
  <c r="H3195" i="2"/>
  <c r="I3194" i="2"/>
  <c r="H3194" i="2"/>
  <c r="I3193" i="2"/>
  <c r="H3193" i="2"/>
  <c r="I3192" i="2"/>
  <c r="H3192" i="2"/>
  <c r="I3191" i="2"/>
  <c r="H3191" i="2"/>
  <c r="I3190" i="2"/>
  <c r="H3190" i="2"/>
  <c r="I3189" i="2"/>
  <c r="H3189" i="2"/>
  <c r="I3188" i="2"/>
  <c r="H3188" i="2"/>
  <c r="I3187" i="2"/>
  <c r="H3187" i="2"/>
  <c r="I3186" i="2"/>
  <c r="H3186" i="2"/>
  <c r="I3185" i="2"/>
  <c r="H3185" i="2"/>
  <c r="I3184" i="2"/>
  <c r="H3184" i="2"/>
  <c r="I3183" i="2"/>
  <c r="H3183" i="2"/>
  <c r="I3182" i="2"/>
  <c r="H3182" i="2"/>
  <c r="I3181" i="2"/>
  <c r="H3181" i="2"/>
  <c r="I3180" i="2"/>
  <c r="H3180" i="2"/>
  <c r="I3179" i="2"/>
  <c r="H3179" i="2"/>
  <c r="I3178" i="2"/>
  <c r="H3178" i="2"/>
  <c r="I3177" i="2"/>
  <c r="H3177" i="2"/>
  <c r="I3176" i="2"/>
  <c r="H3176" i="2"/>
  <c r="I3175" i="2"/>
  <c r="H3175" i="2"/>
  <c r="I3174" i="2"/>
  <c r="H3174" i="2"/>
  <c r="I3173" i="2"/>
  <c r="H3173" i="2"/>
  <c r="I3172" i="2"/>
  <c r="H3172" i="2"/>
  <c r="I3171" i="2"/>
  <c r="H3171" i="2"/>
  <c r="I3170" i="2"/>
  <c r="H3170" i="2"/>
  <c r="I3169" i="2"/>
  <c r="H3169" i="2"/>
  <c r="I3168" i="2"/>
  <c r="H3168" i="2"/>
  <c r="I3167" i="2"/>
  <c r="H3167" i="2"/>
  <c r="I3166" i="2"/>
  <c r="H3166" i="2"/>
  <c r="I3165" i="2"/>
  <c r="H3165" i="2"/>
  <c r="I3164" i="2"/>
  <c r="H3164" i="2"/>
  <c r="I3163" i="2"/>
  <c r="H3163" i="2"/>
  <c r="I3162" i="2"/>
  <c r="H3162" i="2"/>
  <c r="I3161" i="2"/>
  <c r="H3161" i="2"/>
  <c r="I3160" i="2"/>
  <c r="H3160" i="2"/>
  <c r="I3159" i="2"/>
  <c r="H3159" i="2"/>
  <c r="I3158" i="2"/>
  <c r="H3158" i="2"/>
  <c r="I3157" i="2"/>
  <c r="H3157" i="2"/>
  <c r="I3156" i="2"/>
  <c r="H3156" i="2"/>
  <c r="I3155" i="2"/>
  <c r="H3155" i="2"/>
  <c r="I3154" i="2"/>
  <c r="H3154" i="2"/>
  <c r="I3153" i="2"/>
  <c r="H3153" i="2"/>
  <c r="I3152" i="2"/>
  <c r="H3152" i="2"/>
  <c r="I3151" i="2"/>
  <c r="H3151" i="2"/>
  <c r="I3150" i="2"/>
  <c r="H3150" i="2"/>
  <c r="I3149" i="2"/>
  <c r="H3149" i="2"/>
  <c r="I3148" i="2"/>
  <c r="H3148" i="2"/>
  <c r="I3147" i="2"/>
  <c r="H3147" i="2"/>
  <c r="I3146" i="2"/>
  <c r="H3146" i="2"/>
  <c r="I3145" i="2"/>
  <c r="H3145" i="2"/>
  <c r="I3144" i="2"/>
  <c r="H3144" i="2"/>
  <c r="I3143" i="2"/>
  <c r="H3143" i="2"/>
  <c r="I3142" i="2"/>
  <c r="H3142" i="2"/>
  <c r="I3141" i="2"/>
  <c r="H3141" i="2"/>
  <c r="I3140" i="2"/>
  <c r="H3140" i="2"/>
  <c r="I3139" i="2"/>
  <c r="H3139" i="2"/>
  <c r="I3138" i="2"/>
  <c r="H3138" i="2"/>
  <c r="I3137" i="2"/>
  <c r="H3137" i="2"/>
  <c r="I3136" i="2"/>
  <c r="H3136" i="2"/>
  <c r="I3135" i="2"/>
  <c r="H3135" i="2"/>
  <c r="I3134" i="2"/>
  <c r="H3134" i="2"/>
  <c r="I3133" i="2"/>
  <c r="H3133" i="2"/>
  <c r="J3247" i="2" l="1"/>
  <c r="J3135" i="2"/>
  <c r="J3141" i="2"/>
  <c r="J3147" i="2"/>
  <c r="J3151" i="2"/>
  <c r="J3157" i="2"/>
  <c r="J3163" i="2"/>
  <c r="J3171" i="2"/>
  <c r="J3205" i="2"/>
  <c r="J3137" i="2"/>
  <c r="J3145" i="2"/>
  <c r="J3153" i="2"/>
  <c r="J3159" i="2"/>
  <c r="J3167" i="2"/>
  <c r="J3207" i="2"/>
  <c r="J3227" i="2"/>
  <c r="J3231" i="2"/>
  <c r="J3235" i="2"/>
  <c r="J3237" i="2"/>
  <c r="J3239" i="2"/>
  <c r="J3241" i="2"/>
  <c r="J3243" i="2"/>
  <c r="J3249" i="2"/>
  <c r="J3133" i="2"/>
  <c r="J3139" i="2"/>
  <c r="J3143" i="2"/>
  <c r="J3149" i="2"/>
  <c r="J3155" i="2"/>
  <c r="J3161" i="2"/>
  <c r="J3165" i="2"/>
  <c r="J3169" i="2"/>
  <c r="J3173" i="2"/>
  <c r="J3203" i="2"/>
  <c r="J3209" i="2"/>
  <c r="J3229" i="2"/>
  <c r="J3233" i="2"/>
  <c r="J3245" i="2"/>
  <c r="G3454" i="2"/>
  <c r="J3174" i="2"/>
  <c r="J3210" i="2"/>
  <c r="J3327" i="2"/>
  <c r="J3329" i="2"/>
  <c r="J3331" i="2"/>
  <c r="J3333" i="2"/>
  <c r="J3335" i="2"/>
  <c r="J3337" i="2"/>
  <c r="J3339" i="2"/>
  <c r="J3341" i="2"/>
  <c r="J3343" i="2"/>
  <c r="J3345" i="2"/>
  <c r="J3347" i="2"/>
  <c r="J3349" i="2"/>
  <c r="J3351" i="2"/>
  <c r="J3353" i="2"/>
  <c r="J3355" i="2"/>
  <c r="J3357" i="2"/>
  <c r="J3359" i="2"/>
  <c r="J3361" i="2"/>
  <c r="J3363" i="2"/>
  <c r="J3365" i="2"/>
  <c r="J3367" i="2"/>
  <c r="J3369" i="2"/>
  <c r="J3371" i="2"/>
  <c r="J3373" i="2"/>
  <c r="J3375" i="2"/>
  <c r="J3377" i="2"/>
  <c r="J3379" i="2"/>
  <c r="J3381" i="2"/>
  <c r="J3383" i="2"/>
  <c r="J3385" i="2"/>
  <c r="J3387" i="2"/>
  <c r="J3389" i="2"/>
  <c r="J3391" i="2"/>
  <c r="J3393" i="2"/>
  <c r="J3395" i="2"/>
  <c r="J3397" i="2"/>
  <c r="J3399" i="2"/>
  <c r="J3401" i="2"/>
  <c r="J3403" i="2"/>
  <c r="J3405" i="2"/>
  <c r="J3407" i="2"/>
  <c r="J3409" i="2"/>
  <c r="J3411" i="2"/>
  <c r="J3413" i="2"/>
  <c r="J3415" i="2"/>
  <c r="J3417" i="2"/>
  <c r="J3419" i="2"/>
  <c r="J3421" i="2"/>
  <c r="J3423" i="2"/>
  <c r="J3425" i="2"/>
  <c r="J3427" i="2"/>
  <c r="J3429" i="2"/>
  <c r="J3431" i="2"/>
  <c r="J3433" i="2"/>
  <c r="J3435" i="2"/>
  <c r="J3437" i="2"/>
  <c r="J3439" i="2"/>
  <c r="J3441" i="2"/>
  <c r="J3443" i="2"/>
  <c r="J3445" i="2"/>
  <c r="J3447" i="2"/>
  <c r="J3449" i="2"/>
  <c r="J3451" i="2"/>
  <c r="H3453" i="2"/>
  <c r="J3254" i="2"/>
  <c r="J3256" i="2"/>
  <c r="J3258" i="2"/>
  <c r="J3260" i="2"/>
  <c r="J3262" i="2"/>
  <c r="J3264" i="2"/>
  <c r="J3266" i="2"/>
  <c r="J3268" i="2"/>
  <c r="J3270" i="2"/>
  <c r="J3272" i="2"/>
  <c r="J3274" i="2"/>
  <c r="J3276" i="2"/>
  <c r="J3278" i="2"/>
  <c r="J3280" i="2"/>
  <c r="J3282" i="2"/>
  <c r="J3284" i="2"/>
  <c r="J3286" i="2"/>
  <c r="J3288" i="2"/>
  <c r="J3290" i="2"/>
  <c r="J3292" i="2"/>
  <c r="J3294" i="2"/>
  <c r="J3296" i="2"/>
  <c r="J3298" i="2"/>
  <c r="J3300" i="2"/>
  <c r="J3302" i="2"/>
  <c r="J3304" i="2"/>
  <c r="J3306" i="2"/>
  <c r="J3308" i="2"/>
  <c r="J3310" i="2"/>
  <c r="J3312" i="2"/>
  <c r="J3314" i="2"/>
  <c r="J3316" i="2"/>
  <c r="J3318" i="2"/>
  <c r="J3320" i="2"/>
  <c r="J3322" i="2"/>
  <c r="J3176" i="2"/>
  <c r="J3178" i="2"/>
  <c r="J3180" i="2"/>
  <c r="J3182" i="2"/>
  <c r="J3184" i="2"/>
  <c r="J3186" i="2"/>
  <c r="J3188" i="2"/>
  <c r="J3190" i="2"/>
  <c r="J3192" i="2"/>
  <c r="J3194" i="2"/>
  <c r="J3196" i="2"/>
  <c r="J3198" i="2"/>
  <c r="J3200" i="2"/>
  <c r="J3202" i="2"/>
  <c r="J3212" i="2"/>
  <c r="J3214" i="2"/>
  <c r="J3216" i="2"/>
  <c r="J3218" i="2"/>
  <c r="J3220" i="2"/>
  <c r="J3222" i="2"/>
  <c r="J3224" i="2"/>
  <c r="J3226" i="2"/>
  <c r="E3454" i="2"/>
  <c r="J3134" i="2"/>
  <c r="J3136" i="2"/>
  <c r="J3138" i="2"/>
  <c r="J3140" i="2"/>
  <c r="J3142" i="2"/>
  <c r="J3144" i="2"/>
  <c r="J3146" i="2"/>
  <c r="J3148" i="2"/>
  <c r="J3150" i="2"/>
  <c r="J3152" i="2"/>
  <c r="J3154" i="2"/>
  <c r="J3156" i="2"/>
  <c r="J3158" i="2"/>
  <c r="J3160" i="2"/>
  <c r="J3162" i="2"/>
  <c r="J3164" i="2"/>
  <c r="J3166" i="2"/>
  <c r="J3168" i="2"/>
  <c r="J3170" i="2"/>
  <c r="J3172" i="2"/>
  <c r="J3175" i="2"/>
  <c r="J3177" i="2"/>
  <c r="J3179" i="2"/>
  <c r="J3181" i="2"/>
  <c r="J3183" i="2"/>
  <c r="J3185" i="2"/>
  <c r="J3187" i="2"/>
  <c r="J3189" i="2"/>
  <c r="J3191" i="2"/>
  <c r="J3193" i="2"/>
  <c r="J3195" i="2"/>
  <c r="J3197" i="2"/>
  <c r="J3199" i="2"/>
  <c r="J3201" i="2"/>
  <c r="J3204" i="2"/>
  <c r="J3206" i="2"/>
  <c r="J3208" i="2"/>
  <c r="J3211" i="2"/>
  <c r="J3213" i="2"/>
  <c r="J3215" i="2"/>
  <c r="J3217" i="2"/>
  <c r="J3219" i="2"/>
  <c r="J3221" i="2"/>
  <c r="J3223" i="2"/>
  <c r="J3225" i="2"/>
  <c r="J3228" i="2"/>
  <c r="J3230" i="2"/>
  <c r="J3232" i="2"/>
  <c r="J3234" i="2"/>
  <c r="J3236" i="2"/>
  <c r="J3238" i="2"/>
  <c r="J3240" i="2"/>
  <c r="J3242" i="2"/>
  <c r="J3244" i="2"/>
  <c r="J3246" i="2"/>
  <c r="J3248" i="2"/>
  <c r="J3255" i="2"/>
  <c r="J3257" i="2"/>
  <c r="J3259" i="2"/>
  <c r="J3261" i="2"/>
  <c r="J3263" i="2"/>
  <c r="J3265" i="2"/>
  <c r="J3267" i="2"/>
  <c r="J3269" i="2"/>
  <c r="J3271" i="2"/>
  <c r="J3273" i="2"/>
  <c r="J3275" i="2"/>
  <c r="J3277" i="2"/>
  <c r="J3279" i="2"/>
  <c r="J3281" i="2"/>
  <c r="J3283" i="2"/>
  <c r="J3285" i="2"/>
  <c r="J3287" i="2"/>
  <c r="J3289" i="2"/>
  <c r="J3291" i="2"/>
  <c r="J3293" i="2"/>
  <c r="J3295" i="2"/>
  <c r="J3297" i="2"/>
  <c r="J3299" i="2"/>
  <c r="J3301" i="2"/>
  <c r="J3303" i="2"/>
  <c r="J3305" i="2"/>
  <c r="J3307" i="2"/>
  <c r="J3309" i="2"/>
  <c r="J3311" i="2"/>
  <c r="J3313" i="2"/>
  <c r="J3315" i="2"/>
  <c r="J3317" i="2"/>
  <c r="J3319" i="2"/>
  <c r="J3321" i="2"/>
  <c r="F3454" i="2"/>
  <c r="J3328" i="2"/>
  <c r="J3330" i="2"/>
  <c r="J3332" i="2"/>
  <c r="J3334" i="2"/>
  <c r="J3336" i="2"/>
  <c r="J3338" i="2"/>
  <c r="J3340" i="2"/>
  <c r="J3342" i="2"/>
  <c r="J3344" i="2"/>
  <c r="J3346" i="2"/>
  <c r="J3348" i="2"/>
  <c r="J3350" i="2"/>
  <c r="J3352" i="2"/>
  <c r="J3354" i="2"/>
  <c r="J3356" i="2"/>
  <c r="J3358" i="2"/>
  <c r="J3360" i="2"/>
  <c r="J3362" i="2"/>
  <c r="J3364" i="2"/>
  <c r="J3366" i="2"/>
  <c r="J3368" i="2"/>
  <c r="J3370" i="2"/>
  <c r="J3372" i="2"/>
  <c r="J3374" i="2"/>
  <c r="J3376" i="2"/>
  <c r="J3378" i="2"/>
  <c r="J3380" i="2"/>
  <c r="J3382" i="2"/>
  <c r="J3384" i="2"/>
  <c r="J3386" i="2"/>
  <c r="J3388" i="2"/>
  <c r="J3390" i="2"/>
  <c r="J3392" i="2"/>
  <c r="J3394" i="2"/>
  <c r="J3396" i="2"/>
  <c r="J3398" i="2"/>
  <c r="J3400" i="2"/>
  <c r="J3402" i="2"/>
  <c r="J3404" i="2"/>
  <c r="J3406" i="2"/>
  <c r="J3408" i="2"/>
  <c r="J3410" i="2"/>
  <c r="J3412" i="2"/>
  <c r="J3414" i="2"/>
  <c r="J3416" i="2"/>
  <c r="J3418" i="2"/>
  <c r="J3420" i="2"/>
  <c r="J3422" i="2"/>
  <c r="J3424" i="2"/>
  <c r="J3426" i="2"/>
  <c r="J3428" i="2"/>
  <c r="J3430" i="2"/>
  <c r="J3432" i="2"/>
  <c r="J3434" i="2"/>
  <c r="J3436" i="2"/>
  <c r="J3438" i="2"/>
  <c r="J3440" i="2"/>
  <c r="J3442" i="2"/>
  <c r="J3444" i="2"/>
  <c r="J3446" i="2"/>
  <c r="J3448" i="2"/>
  <c r="J3450" i="2"/>
  <c r="J3452" i="2"/>
  <c r="H3250" i="2"/>
  <c r="I3250" i="2"/>
  <c r="I3454" i="2" s="1"/>
  <c r="H3323" i="2"/>
  <c r="J3453" i="2" l="1"/>
  <c r="J3250" i="2"/>
  <c r="J3323" i="2"/>
  <c r="H3454" i="2"/>
  <c r="J3454" i="2" l="1"/>
  <c r="G2942" i="2"/>
  <c r="F2942" i="2"/>
  <c r="E2942" i="2"/>
  <c r="C2942" i="2"/>
  <c r="I2941" i="2"/>
  <c r="H2941" i="2"/>
  <c r="D2941" i="2"/>
  <c r="J2941" i="2" s="1"/>
  <c r="I2940" i="2"/>
  <c r="H2940" i="2"/>
  <c r="D2940" i="2"/>
  <c r="J2940" i="2" s="1"/>
  <c r="I2939" i="2"/>
  <c r="H2939" i="2"/>
  <c r="I2938" i="2"/>
  <c r="H2938" i="2"/>
  <c r="D2938" i="2"/>
  <c r="J2938" i="2" s="1"/>
  <c r="I2937" i="2"/>
  <c r="H2937" i="2"/>
  <c r="D2937" i="2"/>
  <c r="J2937" i="2" s="1"/>
  <c r="I2936" i="2"/>
  <c r="H2936" i="2"/>
  <c r="D2936" i="2"/>
  <c r="J2936" i="2" s="1"/>
  <c r="I2935" i="2"/>
  <c r="H2935" i="2"/>
  <c r="D2935" i="2"/>
  <c r="J2935" i="2" s="1"/>
  <c r="I2934" i="2"/>
  <c r="H2934" i="2"/>
  <c r="I2933" i="2"/>
  <c r="H2933" i="2"/>
  <c r="I2932" i="2"/>
  <c r="H2932" i="2"/>
  <c r="D2932" i="2"/>
  <c r="J2932" i="2" s="1"/>
  <c r="I2931" i="2"/>
  <c r="H2931" i="2"/>
  <c r="D2931" i="2"/>
  <c r="J2931" i="2" s="1"/>
  <c r="I2930" i="2"/>
  <c r="H2930" i="2"/>
  <c r="D2930" i="2"/>
  <c r="J2930" i="2" s="1"/>
  <c r="I2929" i="2"/>
  <c r="H2929" i="2"/>
  <c r="D2929" i="2"/>
  <c r="J2929" i="2" s="1"/>
  <c r="I2928" i="2"/>
  <c r="H2928" i="2"/>
  <c r="D2928" i="2"/>
  <c r="J2928" i="2" s="1"/>
  <c r="I2942" i="2" l="1"/>
  <c r="H2942" i="2"/>
  <c r="J2942" i="2"/>
  <c r="K2929" i="2"/>
  <c r="K2935" i="2"/>
  <c r="K2940" i="2"/>
  <c r="K2931" i="2"/>
  <c r="K2937" i="2"/>
  <c r="K2938" i="2"/>
  <c r="K2932" i="2"/>
  <c r="K2930" i="2"/>
  <c r="K2936" i="2"/>
  <c r="K2941" i="2"/>
  <c r="K2928" i="2"/>
  <c r="D2942" i="2"/>
  <c r="K2942" i="2" l="1"/>
  <c r="E3126" i="2"/>
  <c r="D3126" i="2"/>
  <c r="G3125" i="2"/>
  <c r="F3125" i="2"/>
  <c r="G3124" i="2"/>
  <c r="F3124" i="2"/>
  <c r="G3123" i="2"/>
  <c r="F3123" i="2"/>
  <c r="G3122" i="2"/>
  <c r="F3122" i="2"/>
  <c r="G3121" i="2"/>
  <c r="F3121" i="2"/>
  <c r="G3120" i="2"/>
  <c r="F3120" i="2"/>
  <c r="G3119" i="2"/>
  <c r="F3119" i="2"/>
  <c r="G3118" i="2"/>
  <c r="F3118" i="2"/>
  <c r="G3117" i="2"/>
  <c r="F3117" i="2"/>
  <c r="G3116" i="2"/>
  <c r="F3116" i="2"/>
  <c r="G3115" i="2"/>
  <c r="F3115" i="2"/>
  <c r="G3114" i="2"/>
  <c r="F3114" i="2"/>
  <c r="G3113" i="2"/>
  <c r="F3113" i="2"/>
  <c r="G3112" i="2"/>
  <c r="F3112" i="2"/>
  <c r="E3108" i="2"/>
  <c r="D3108" i="2"/>
  <c r="G3107" i="2"/>
  <c r="F3107" i="2"/>
  <c r="G3106" i="2"/>
  <c r="F3106" i="2"/>
  <c r="G3105" i="2"/>
  <c r="F3105" i="2"/>
  <c r="G3104" i="2"/>
  <c r="F3104" i="2"/>
  <c r="G3103" i="2"/>
  <c r="F3103" i="2"/>
  <c r="G3102" i="2"/>
  <c r="F3102" i="2"/>
  <c r="G3101" i="2"/>
  <c r="F3101" i="2"/>
  <c r="G3100" i="2"/>
  <c r="F3100" i="2"/>
  <c r="G3099" i="2"/>
  <c r="F3099" i="2"/>
  <c r="G3098" i="2"/>
  <c r="F3098" i="2"/>
  <c r="G3097" i="2"/>
  <c r="F3097" i="2"/>
  <c r="G3096" i="2"/>
  <c r="F3096" i="2"/>
  <c r="G3095" i="2"/>
  <c r="F3095" i="2"/>
  <c r="G3094" i="2"/>
  <c r="F3094" i="2"/>
  <c r="G3093" i="2"/>
  <c r="F3093" i="2"/>
  <c r="G3092" i="2"/>
  <c r="F3092" i="2"/>
  <c r="G3091" i="2"/>
  <c r="F3091" i="2"/>
  <c r="G3090" i="2"/>
  <c r="F3090" i="2"/>
  <c r="G3089" i="2"/>
  <c r="F3089" i="2"/>
  <c r="G3088" i="2"/>
  <c r="F3088" i="2"/>
  <c r="G3087" i="2"/>
  <c r="F3087" i="2"/>
  <c r="G3086" i="2"/>
  <c r="F3086" i="2"/>
  <c r="G3085" i="2"/>
  <c r="F3085" i="2"/>
  <c r="G3084" i="2"/>
  <c r="F3084" i="2"/>
  <c r="G3083" i="2"/>
  <c r="F3083" i="2"/>
  <c r="G3082" i="2"/>
  <c r="F3082" i="2"/>
  <c r="G3081" i="2"/>
  <c r="F3081" i="2"/>
  <c r="G3080" i="2"/>
  <c r="F3080" i="2"/>
  <c r="G3079" i="2"/>
  <c r="F3079" i="2"/>
  <c r="G3078" i="2"/>
  <c r="F3078" i="2"/>
  <c r="G3077" i="2"/>
  <c r="F3077" i="2"/>
  <c r="G3076" i="2"/>
  <c r="F3076" i="2"/>
  <c r="G3075" i="2"/>
  <c r="F3075" i="2"/>
  <c r="G3074" i="2"/>
  <c r="F3074" i="2"/>
  <c r="G3073" i="2"/>
  <c r="F3073" i="2"/>
  <c r="G3072" i="2"/>
  <c r="F3072" i="2"/>
  <c r="G3071" i="2"/>
  <c r="F3071" i="2"/>
  <c r="G3070" i="2"/>
  <c r="F3070" i="2"/>
  <c r="G3069" i="2"/>
  <c r="F3069" i="2"/>
  <c r="G3068" i="2"/>
  <c r="F3068" i="2"/>
  <c r="G3067" i="2"/>
  <c r="F3067" i="2"/>
  <c r="G3066" i="2"/>
  <c r="F3066" i="2"/>
  <c r="G3065" i="2"/>
  <c r="F3065" i="2"/>
  <c r="G3064" i="2"/>
  <c r="F3064" i="2"/>
  <c r="G3063" i="2"/>
  <c r="F3063" i="2"/>
  <c r="G3062" i="2"/>
  <c r="F3062" i="2"/>
  <c r="G3061" i="2"/>
  <c r="F3061" i="2"/>
  <c r="G3060" i="2"/>
  <c r="F3060" i="2"/>
  <c r="G3059" i="2"/>
  <c r="F3059" i="2"/>
  <c r="G3058" i="2"/>
  <c r="F3058" i="2"/>
  <c r="G3057" i="2"/>
  <c r="F3057" i="2"/>
  <c r="G3056" i="2"/>
  <c r="F3056" i="2"/>
  <c r="G3055" i="2"/>
  <c r="F3055" i="2"/>
  <c r="G3054" i="2"/>
  <c r="F3054" i="2"/>
  <c r="G3053" i="2"/>
  <c r="F3053" i="2"/>
  <c r="G3052" i="2"/>
  <c r="F3052" i="2"/>
  <c r="G3051" i="2"/>
  <c r="F3051" i="2"/>
  <c r="G3050" i="2"/>
  <c r="F3050" i="2"/>
  <c r="G3049" i="2"/>
  <c r="F3049" i="2"/>
  <c r="G3048" i="2"/>
  <c r="F3048" i="2"/>
  <c r="G3047" i="2"/>
  <c r="F3047" i="2"/>
  <c r="G3046" i="2"/>
  <c r="F3046" i="2"/>
  <c r="G3045" i="2"/>
  <c r="F3045" i="2"/>
  <c r="G3044" i="2"/>
  <c r="F3044" i="2"/>
  <c r="G3043" i="2"/>
  <c r="F3043" i="2"/>
  <c r="G3042" i="2"/>
  <c r="F3042" i="2"/>
  <c r="G3041" i="2"/>
  <c r="F3041" i="2"/>
  <c r="G3040" i="2"/>
  <c r="F3040" i="2"/>
  <c r="G3039" i="2"/>
  <c r="F3039" i="2"/>
  <c r="G3038" i="2"/>
  <c r="F3038" i="2"/>
  <c r="G3037" i="2"/>
  <c r="F3037" i="2"/>
  <c r="G3036" i="2"/>
  <c r="F3036" i="2"/>
  <c r="G3035" i="2"/>
  <c r="F3035" i="2"/>
  <c r="G3034" i="2"/>
  <c r="F3034" i="2"/>
  <c r="G3033" i="2"/>
  <c r="F3033" i="2"/>
  <c r="G3032" i="2"/>
  <c r="F3032" i="2"/>
  <c r="G3031" i="2"/>
  <c r="F3031" i="2"/>
  <c r="G3030" i="2"/>
  <c r="F3030" i="2"/>
  <c r="G3029" i="2"/>
  <c r="F3029" i="2"/>
  <c r="G3028" i="2"/>
  <c r="F3028" i="2"/>
  <c r="G3027" i="2"/>
  <c r="F3027" i="2"/>
  <c r="G3026" i="2"/>
  <c r="F3026" i="2"/>
  <c r="G3025" i="2"/>
  <c r="F3025" i="2"/>
  <c r="G3024" i="2"/>
  <c r="F3024" i="2"/>
  <c r="G3023" i="2"/>
  <c r="F3023" i="2"/>
  <c r="G3022" i="2"/>
  <c r="F3022" i="2"/>
  <c r="G3021" i="2"/>
  <c r="F3021" i="2"/>
  <c r="G3020" i="2"/>
  <c r="F3020" i="2"/>
  <c r="G3019" i="2"/>
  <c r="F3019" i="2"/>
  <c r="G3018" i="2"/>
  <c r="F3018" i="2"/>
  <c r="G3017" i="2"/>
  <c r="F3017" i="2"/>
  <c r="G3016" i="2"/>
  <c r="F3016" i="2"/>
  <c r="G3015" i="2"/>
  <c r="F3015" i="2"/>
  <c r="G3014" i="2"/>
  <c r="F3014" i="2"/>
  <c r="G3013" i="2"/>
  <c r="F3013" i="2"/>
  <c r="G3012" i="2"/>
  <c r="F3012" i="2"/>
  <c r="G3011" i="2"/>
  <c r="F3011" i="2"/>
  <c r="G3010" i="2"/>
  <c r="F3010" i="2"/>
  <c r="G3009" i="2"/>
  <c r="F3009" i="2"/>
  <c r="G3008" i="2"/>
  <c r="F3008" i="2"/>
  <c r="G3007" i="2"/>
  <c r="F3007" i="2"/>
  <c r="G3006" i="2"/>
  <c r="F3006" i="2"/>
  <c r="G3005" i="2"/>
  <c r="F3005" i="2"/>
  <c r="G3004" i="2"/>
  <c r="F3004" i="2"/>
  <c r="G3003" i="2"/>
  <c r="F3003" i="2"/>
  <c r="G3002" i="2"/>
  <c r="F3002" i="2"/>
  <c r="G3001" i="2"/>
  <c r="F3001" i="2"/>
  <c r="G3000" i="2"/>
  <c r="F3000" i="2"/>
  <c r="G2999" i="2"/>
  <c r="F2999" i="2"/>
  <c r="G2998" i="2"/>
  <c r="F2998" i="2"/>
  <c r="G2997" i="2"/>
  <c r="F2997" i="2"/>
  <c r="G2996" i="2"/>
  <c r="F2996" i="2"/>
  <c r="G2995" i="2"/>
  <c r="F2995" i="2"/>
  <c r="G2994" i="2"/>
  <c r="F2994" i="2"/>
  <c r="G2993" i="2"/>
  <c r="F2993" i="2"/>
  <c r="G2992" i="2"/>
  <c r="F2992" i="2"/>
  <c r="G2991" i="2"/>
  <c r="F2991" i="2"/>
  <c r="G2990" i="2"/>
  <c r="F2990" i="2"/>
  <c r="G2989" i="2"/>
  <c r="F2989" i="2"/>
  <c r="G2988" i="2"/>
  <c r="F2988" i="2"/>
  <c r="G2987" i="2"/>
  <c r="F2987" i="2"/>
  <c r="G2986" i="2"/>
  <c r="F2986" i="2"/>
  <c r="G2985" i="2"/>
  <c r="F2985" i="2"/>
  <c r="G2984" i="2"/>
  <c r="F2984" i="2"/>
  <c r="G2983" i="2"/>
  <c r="F2983" i="2"/>
  <c r="G2982" i="2"/>
  <c r="F2982" i="2"/>
  <c r="G2981" i="2"/>
  <c r="F2981" i="2"/>
  <c r="G2980" i="2"/>
  <c r="F2980" i="2"/>
  <c r="G2979" i="2"/>
  <c r="F2979" i="2"/>
  <c r="G2978" i="2"/>
  <c r="F2978" i="2"/>
  <c r="G2977" i="2"/>
  <c r="F2977" i="2"/>
  <c r="G2976" i="2"/>
  <c r="F2976" i="2"/>
  <c r="G2975" i="2"/>
  <c r="F2975" i="2"/>
  <c r="G2974" i="2"/>
  <c r="F2974" i="2"/>
  <c r="G2973" i="2"/>
  <c r="F2973" i="2"/>
  <c r="G2972" i="2"/>
  <c r="F2972" i="2"/>
  <c r="G2971" i="2"/>
  <c r="F2971" i="2"/>
  <c r="G2970" i="2"/>
  <c r="F2970" i="2"/>
  <c r="G2969" i="2"/>
  <c r="F2969" i="2"/>
  <c r="G2968" i="2"/>
  <c r="F2968" i="2"/>
  <c r="G2967" i="2"/>
  <c r="F2967" i="2"/>
  <c r="G2966" i="2"/>
  <c r="F2966" i="2"/>
  <c r="G2965" i="2"/>
  <c r="F2965" i="2"/>
  <c r="G2964" i="2"/>
  <c r="F2964" i="2"/>
  <c r="G2963" i="2"/>
  <c r="F2963" i="2"/>
  <c r="G2962" i="2"/>
  <c r="F2962" i="2"/>
  <c r="G2961" i="2"/>
  <c r="F2961" i="2"/>
  <c r="G2960" i="2"/>
  <c r="F2960" i="2"/>
  <c r="G2959" i="2"/>
  <c r="F2959" i="2"/>
  <c r="G2958" i="2"/>
  <c r="F2958" i="2"/>
  <c r="G2957" i="2"/>
  <c r="F2957" i="2"/>
  <c r="G2956" i="2"/>
  <c r="F2956" i="2"/>
  <c r="G2955" i="2"/>
  <c r="F2955" i="2"/>
  <c r="G2954" i="2"/>
  <c r="F2954" i="2"/>
  <c r="G2953" i="2"/>
  <c r="F2953" i="2"/>
  <c r="E2922" i="2"/>
  <c r="F2922" i="2"/>
  <c r="G2922" i="2"/>
  <c r="H2922" i="2"/>
  <c r="I2922" i="2"/>
  <c r="J2922" i="2"/>
  <c r="D2922" i="2"/>
  <c r="E2895" i="2"/>
  <c r="F2895" i="2"/>
  <c r="G2895" i="2"/>
  <c r="H2895" i="2"/>
  <c r="I2895" i="2"/>
  <c r="J2895" i="2"/>
  <c r="D2895" i="2"/>
  <c r="E2880" i="2"/>
  <c r="F2880" i="2"/>
  <c r="G2880" i="2"/>
  <c r="H2880" i="2"/>
  <c r="I2880" i="2"/>
  <c r="J2880" i="2"/>
  <c r="D2880" i="2"/>
  <c r="E2837" i="2"/>
  <c r="F2837" i="2"/>
  <c r="G2837" i="2"/>
  <c r="H2837" i="2"/>
  <c r="I2837" i="2"/>
  <c r="J2837" i="2"/>
  <c r="D2837" i="2"/>
  <c r="E2823" i="2"/>
  <c r="F2823" i="2"/>
  <c r="G2823" i="2"/>
  <c r="H2823" i="2"/>
  <c r="I2823" i="2"/>
  <c r="J2823" i="2"/>
  <c r="D2823" i="2"/>
  <c r="E2808" i="2"/>
  <c r="F2808" i="2"/>
  <c r="G2808" i="2"/>
  <c r="H2808" i="2"/>
  <c r="I2808" i="2"/>
  <c r="J2808" i="2"/>
  <c r="D2808" i="2"/>
  <c r="E2793" i="2"/>
  <c r="F2793" i="2"/>
  <c r="G2793" i="2"/>
  <c r="H2793" i="2"/>
  <c r="I2793" i="2"/>
  <c r="J2793" i="2"/>
  <c r="D2793" i="2"/>
  <c r="E2779" i="2"/>
  <c r="F2779" i="2"/>
  <c r="G2779" i="2"/>
  <c r="H2779" i="2"/>
  <c r="I2779" i="2"/>
  <c r="J2779" i="2"/>
  <c r="D2779" i="2"/>
  <c r="E2769" i="2"/>
  <c r="F2769" i="2"/>
  <c r="G2769" i="2"/>
  <c r="H2769" i="2"/>
  <c r="I2769" i="2"/>
  <c r="J2769" i="2"/>
  <c r="D2769" i="2"/>
  <c r="E2755" i="2"/>
  <c r="F2755" i="2"/>
  <c r="G2755" i="2"/>
  <c r="H2755" i="2"/>
  <c r="I2755" i="2"/>
  <c r="J2755" i="2"/>
  <c r="D2755" i="2"/>
  <c r="E2745" i="2"/>
  <c r="F2745" i="2"/>
  <c r="G2745" i="2"/>
  <c r="H2745" i="2"/>
  <c r="I2745" i="2"/>
  <c r="J2745" i="2"/>
  <c r="D2745" i="2"/>
  <c r="E2738" i="2"/>
  <c r="F2738" i="2"/>
  <c r="G2738" i="2"/>
  <c r="H2738" i="2"/>
  <c r="I2738" i="2"/>
  <c r="J2738" i="2"/>
  <c r="D2738" i="2"/>
  <c r="E2728" i="2"/>
  <c r="F2728" i="2"/>
  <c r="G2728" i="2"/>
  <c r="H2728" i="2"/>
  <c r="I2728" i="2"/>
  <c r="J2728" i="2"/>
  <c r="D2728" i="2"/>
  <c r="E2715" i="2"/>
  <c r="F2715" i="2"/>
  <c r="G2715" i="2"/>
  <c r="H2715" i="2"/>
  <c r="I2715" i="2"/>
  <c r="J2715" i="2"/>
  <c r="D2715" i="2"/>
  <c r="E2702" i="2"/>
  <c r="F2702" i="2"/>
  <c r="G2702" i="2"/>
  <c r="H2702" i="2"/>
  <c r="I2702" i="2"/>
  <c r="J2702" i="2"/>
  <c r="D2702" i="2"/>
  <c r="E2692" i="2"/>
  <c r="F2692" i="2"/>
  <c r="G2692" i="2"/>
  <c r="H2692" i="2"/>
  <c r="I2692" i="2"/>
  <c r="J2692" i="2"/>
  <c r="D2692" i="2"/>
  <c r="E2673" i="2"/>
  <c r="F2673" i="2"/>
  <c r="G2673" i="2"/>
  <c r="H2673" i="2"/>
  <c r="I2673" i="2"/>
  <c r="J2673" i="2"/>
  <c r="D2673" i="2"/>
  <c r="E2658" i="2"/>
  <c r="F2658" i="2"/>
  <c r="G2658" i="2"/>
  <c r="H2658" i="2"/>
  <c r="I2658" i="2"/>
  <c r="J2658" i="2"/>
  <c r="D2658" i="2"/>
  <c r="E2632" i="2"/>
  <c r="F2632" i="2"/>
  <c r="G2632" i="2"/>
  <c r="H2632" i="2"/>
  <c r="I2632" i="2"/>
  <c r="J2632" i="2"/>
  <c r="D2632" i="2"/>
  <c r="E2617" i="2"/>
  <c r="F2617" i="2"/>
  <c r="G2617" i="2"/>
  <c r="H2617" i="2"/>
  <c r="I2617" i="2"/>
  <c r="J2617" i="2"/>
  <c r="D2617" i="2"/>
  <c r="E2604" i="2"/>
  <c r="F2604" i="2"/>
  <c r="G2604" i="2"/>
  <c r="H2604" i="2"/>
  <c r="I2604" i="2"/>
  <c r="J2604" i="2"/>
  <c r="D2604" i="2"/>
  <c r="E2548" i="2"/>
  <c r="F2548" i="2"/>
  <c r="G2548" i="2"/>
  <c r="H2548" i="2"/>
  <c r="I2548" i="2"/>
  <c r="J2548" i="2"/>
  <c r="D2548" i="2"/>
  <c r="E2536" i="2"/>
  <c r="F2536" i="2"/>
  <c r="G2536" i="2"/>
  <c r="H2536" i="2"/>
  <c r="I2536" i="2"/>
  <c r="J2536" i="2"/>
  <c r="D2536" i="2"/>
  <c r="E2522" i="2"/>
  <c r="F2522" i="2"/>
  <c r="G2522" i="2"/>
  <c r="H2522" i="2"/>
  <c r="I2522" i="2"/>
  <c r="J2522" i="2"/>
  <c r="D2522" i="2"/>
  <c r="E2510" i="2"/>
  <c r="F2510" i="2"/>
  <c r="G2510" i="2"/>
  <c r="H2510" i="2"/>
  <c r="I2510" i="2"/>
  <c r="J2510" i="2"/>
  <c r="D2510" i="2"/>
  <c r="E2494" i="2"/>
  <c r="F2494" i="2"/>
  <c r="G2494" i="2"/>
  <c r="H2494" i="2"/>
  <c r="I2494" i="2"/>
  <c r="J2494" i="2"/>
  <c r="D2494" i="2"/>
  <c r="E2479" i="2"/>
  <c r="F2479" i="2"/>
  <c r="G2479" i="2"/>
  <c r="H2479" i="2"/>
  <c r="I2479" i="2"/>
  <c r="J2479" i="2"/>
  <c r="D2479" i="2"/>
  <c r="E2457" i="2"/>
  <c r="F2457" i="2"/>
  <c r="G2457" i="2"/>
  <c r="H2457" i="2"/>
  <c r="I2457" i="2"/>
  <c r="J2457" i="2"/>
  <c r="D2457" i="2"/>
  <c r="E2448" i="2"/>
  <c r="F2448" i="2"/>
  <c r="G2448" i="2"/>
  <c r="H2448" i="2"/>
  <c r="I2448" i="2"/>
  <c r="J2448" i="2"/>
  <c r="D2448" i="2"/>
  <c r="E2438" i="2"/>
  <c r="F2438" i="2"/>
  <c r="G2438" i="2"/>
  <c r="H2438" i="2"/>
  <c r="I2438" i="2"/>
  <c r="J2438" i="2"/>
  <c r="K2438" i="2"/>
  <c r="K2458" i="2" s="1"/>
  <c r="D2438" i="2"/>
  <c r="E2430" i="2"/>
  <c r="F2430" i="2"/>
  <c r="G2430" i="2"/>
  <c r="H2430" i="2"/>
  <c r="I2430" i="2"/>
  <c r="J2430" i="2"/>
  <c r="D2430" i="2"/>
  <c r="E2422" i="2"/>
  <c r="F2422" i="2"/>
  <c r="G2422" i="2"/>
  <c r="H2422" i="2"/>
  <c r="I2422" i="2"/>
  <c r="J2422" i="2"/>
  <c r="D2422" i="2"/>
  <c r="E2412" i="2"/>
  <c r="F2412" i="2"/>
  <c r="G2412" i="2"/>
  <c r="H2412" i="2"/>
  <c r="I2412" i="2"/>
  <c r="J2412" i="2"/>
  <c r="K2431" i="2"/>
  <c r="D2412" i="2"/>
  <c r="E2397" i="2"/>
  <c r="E2398" i="2" s="1"/>
  <c r="F2397" i="2"/>
  <c r="F2398" i="2" s="1"/>
  <c r="G2397" i="2"/>
  <c r="G2398" i="2" s="1"/>
  <c r="H2397" i="2"/>
  <c r="H2398" i="2" s="1"/>
  <c r="I2397" i="2"/>
  <c r="I2398" i="2" s="1"/>
  <c r="J2397" i="2"/>
  <c r="J2398" i="2" s="1"/>
  <c r="K2397" i="2"/>
  <c r="K2398" i="2" s="1"/>
  <c r="D2397" i="2"/>
  <c r="D2398" i="2" s="1"/>
  <c r="E2389" i="2"/>
  <c r="F2389" i="2"/>
  <c r="G2389" i="2"/>
  <c r="H2389" i="2"/>
  <c r="I2389" i="2"/>
  <c r="J2389" i="2"/>
  <c r="D2389" i="2"/>
  <c r="E2366" i="2"/>
  <c r="F2366" i="2"/>
  <c r="G2366" i="2"/>
  <c r="H2366" i="2"/>
  <c r="I2366" i="2"/>
  <c r="J2366" i="2"/>
  <c r="D2366" i="2"/>
  <c r="E2348" i="2"/>
  <c r="F2348" i="2"/>
  <c r="G2348" i="2"/>
  <c r="H2348" i="2"/>
  <c r="I2348" i="2"/>
  <c r="J2348" i="2"/>
  <c r="D2348" i="2"/>
  <c r="E2326" i="2"/>
  <c r="F2326" i="2"/>
  <c r="G2326" i="2"/>
  <c r="H2326" i="2"/>
  <c r="I2326" i="2"/>
  <c r="J2326" i="2"/>
  <c r="D2326" i="2"/>
  <c r="E2320" i="2"/>
  <c r="G2320" i="2"/>
  <c r="H2320" i="2"/>
  <c r="I2320" i="2"/>
  <c r="J2320" i="2"/>
  <c r="D2320" i="2"/>
  <c r="E2315" i="2"/>
  <c r="G2315" i="2"/>
  <c r="H2315" i="2"/>
  <c r="I2315" i="2"/>
  <c r="J2315" i="2"/>
  <c r="D2315" i="2"/>
  <c r="E2301" i="2"/>
  <c r="G2301" i="2"/>
  <c r="H2301" i="2"/>
  <c r="I2301" i="2"/>
  <c r="J2301" i="2"/>
  <c r="D2301" i="2"/>
  <c r="E2293" i="2"/>
  <c r="G2293" i="2"/>
  <c r="H2293" i="2"/>
  <c r="I2293" i="2"/>
  <c r="J2293" i="2"/>
  <c r="D2293" i="2"/>
  <c r="E2288" i="2"/>
  <c r="G2288" i="2"/>
  <c r="H2288" i="2"/>
  <c r="I2288" i="2"/>
  <c r="J2288" i="2"/>
  <c r="D2288" i="2"/>
  <c r="E2227" i="2"/>
  <c r="F2227" i="2"/>
  <c r="G2227" i="2"/>
  <c r="H2227" i="2"/>
  <c r="I2227" i="2"/>
  <c r="J2227" i="2"/>
  <c r="D2227" i="2"/>
  <c r="E2217" i="2"/>
  <c r="F2217" i="2"/>
  <c r="G2217" i="2"/>
  <c r="H2217" i="2"/>
  <c r="I2217" i="2"/>
  <c r="J2217" i="2"/>
  <c r="D2217" i="2"/>
  <c r="E2173" i="2"/>
  <c r="F2173" i="2"/>
  <c r="G2173" i="2"/>
  <c r="H2173" i="2"/>
  <c r="I2173" i="2"/>
  <c r="J2173" i="2"/>
  <c r="D2173" i="2"/>
  <c r="E2161" i="2"/>
  <c r="F2161" i="2"/>
  <c r="G2161" i="2"/>
  <c r="H2161" i="2"/>
  <c r="I2161" i="2"/>
  <c r="J2161" i="2"/>
  <c r="D2161" i="2"/>
  <c r="E2147" i="2"/>
  <c r="F2147" i="2"/>
  <c r="G2147" i="2"/>
  <c r="H2147" i="2"/>
  <c r="I2147" i="2"/>
  <c r="J2147" i="2"/>
  <c r="D2147" i="2"/>
  <c r="E2130" i="2"/>
  <c r="F2130" i="2"/>
  <c r="G2130" i="2"/>
  <c r="H2130" i="2"/>
  <c r="I2130" i="2"/>
  <c r="J2130" i="2"/>
  <c r="D2130" i="2"/>
  <c r="E2114" i="2"/>
  <c r="F2114" i="2"/>
  <c r="G2114" i="2"/>
  <c r="H2114" i="2"/>
  <c r="I2114" i="2"/>
  <c r="J2114" i="2"/>
  <c r="D2114" i="2"/>
  <c r="E2099" i="2"/>
  <c r="F2099" i="2"/>
  <c r="G2099" i="2"/>
  <c r="H2099" i="2"/>
  <c r="I2099" i="2"/>
  <c r="J2099" i="2"/>
  <c r="D2099" i="2"/>
  <c r="E2077" i="2"/>
  <c r="F2077" i="2"/>
  <c r="G2077" i="2"/>
  <c r="H2077" i="2"/>
  <c r="I2077" i="2"/>
  <c r="J2077" i="2"/>
  <c r="D2077" i="2"/>
  <c r="E2061" i="2"/>
  <c r="F2061" i="2"/>
  <c r="G2061" i="2"/>
  <c r="H2061" i="2"/>
  <c r="I2061" i="2"/>
  <c r="J2061" i="2"/>
  <c r="D2061" i="2"/>
  <c r="E2051" i="2"/>
  <c r="F2051" i="2"/>
  <c r="G2051" i="2"/>
  <c r="H2051" i="2"/>
  <c r="I2051" i="2"/>
  <c r="J2051" i="2"/>
  <c r="D2051" i="2"/>
  <c r="E2020" i="2"/>
  <c r="F2020" i="2"/>
  <c r="G2020" i="2"/>
  <c r="H2020" i="2"/>
  <c r="I2020" i="2"/>
  <c r="J2020" i="2"/>
  <c r="D2020" i="2"/>
  <c r="E1992" i="2"/>
  <c r="F1992" i="2"/>
  <c r="G1992" i="2"/>
  <c r="H1992" i="2"/>
  <c r="I1992" i="2"/>
  <c r="J1992" i="2"/>
  <c r="K1992" i="2"/>
  <c r="K2021" i="2" s="1"/>
  <c r="D1992" i="2"/>
  <c r="E1978" i="2"/>
  <c r="F1978" i="2"/>
  <c r="G1978" i="2"/>
  <c r="H1978" i="2"/>
  <c r="I1978" i="2"/>
  <c r="J1978" i="2"/>
  <c r="D1978" i="2"/>
  <c r="E246" i="2"/>
  <c r="F246" i="2"/>
  <c r="G246" i="2"/>
  <c r="H246" i="2"/>
  <c r="I246" i="2"/>
  <c r="J246" i="2"/>
  <c r="D246" i="2"/>
  <c r="E238" i="2"/>
  <c r="F238" i="2"/>
  <c r="G238" i="2"/>
  <c r="H238" i="2"/>
  <c r="I238" i="2"/>
  <c r="J238" i="2"/>
  <c r="D238" i="2"/>
  <c r="E229" i="2"/>
  <c r="F229" i="2"/>
  <c r="G229" i="2"/>
  <c r="H229" i="2"/>
  <c r="I229" i="2"/>
  <c r="J229" i="2"/>
  <c r="D229" i="2"/>
  <c r="E1927" i="2"/>
  <c r="F1927" i="2"/>
  <c r="G1927" i="2"/>
  <c r="H1927" i="2"/>
  <c r="I1927" i="2"/>
  <c r="J1927" i="2"/>
  <c r="D1927" i="2"/>
  <c r="E1912" i="2"/>
  <c r="F1912" i="2"/>
  <c r="G1912" i="2"/>
  <c r="H1912" i="2"/>
  <c r="I1912" i="2"/>
  <c r="J1912" i="2"/>
  <c r="D1912" i="2"/>
  <c r="E1903" i="2"/>
  <c r="F1903" i="2"/>
  <c r="G1903" i="2"/>
  <c r="H1903" i="2"/>
  <c r="I1903" i="2"/>
  <c r="J1903" i="2"/>
  <c r="D1903" i="2"/>
  <c r="E1889" i="2"/>
  <c r="F1889" i="2"/>
  <c r="G1889" i="2"/>
  <c r="H1889" i="2"/>
  <c r="I1889" i="2"/>
  <c r="J1889" i="2"/>
  <c r="D1889" i="2"/>
  <c r="E1875" i="2"/>
  <c r="F1875" i="2"/>
  <c r="G1875" i="2"/>
  <c r="H1875" i="2"/>
  <c r="I1875" i="2"/>
  <c r="J1875" i="2"/>
  <c r="D1875" i="2"/>
  <c r="E1861" i="2"/>
  <c r="F1861" i="2"/>
  <c r="G1861" i="2"/>
  <c r="H1861" i="2"/>
  <c r="I1861" i="2"/>
  <c r="J1861" i="2"/>
  <c r="D1861" i="2"/>
  <c r="E1835" i="2"/>
  <c r="F1835" i="2"/>
  <c r="G1835" i="2"/>
  <c r="H1835" i="2"/>
  <c r="I1835" i="2"/>
  <c r="J1835" i="2"/>
  <c r="D1835" i="2"/>
  <c r="E1820" i="2"/>
  <c r="F1820" i="2"/>
  <c r="G1820" i="2"/>
  <c r="H1820" i="2"/>
  <c r="I1820" i="2"/>
  <c r="J1820" i="2"/>
  <c r="D1820" i="2"/>
  <c r="E1806" i="2"/>
  <c r="F1806" i="2"/>
  <c r="G1806" i="2"/>
  <c r="H1806" i="2"/>
  <c r="I1806" i="2"/>
  <c r="J1806" i="2"/>
  <c r="D1806" i="2"/>
  <c r="E1745" i="2"/>
  <c r="F1745" i="2"/>
  <c r="G1745" i="2"/>
  <c r="H1745" i="2"/>
  <c r="I1745" i="2"/>
  <c r="J1745" i="2"/>
  <c r="K1745" i="2"/>
  <c r="D1745" i="2"/>
  <c r="E1729" i="2"/>
  <c r="E1782" i="2" s="1"/>
  <c r="F1729" i="2"/>
  <c r="F1782" i="2" s="1"/>
  <c r="G1729" i="2"/>
  <c r="G1782" i="2" s="1"/>
  <c r="H1729" i="2"/>
  <c r="H1782" i="2" s="1"/>
  <c r="I1729" i="2"/>
  <c r="I1782" i="2" s="1"/>
  <c r="J1729" i="2"/>
  <c r="J1782" i="2" s="1"/>
  <c r="K1782" i="2"/>
  <c r="D1729" i="2"/>
  <c r="D1782" i="2" s="1"/>
  <c r="E1661" i="2"/>
  <c r="F1661" i="2"/>
  <c r="G1661" i="2"/>
  <c r="H1661" i="2"/>
  <c r="I1661" i="2"/>
  <c r="J1661" i="2"/>
  <c r="K1661" i="2"/>
  <c r="D1661" i="2"/>
  <c r="E1640" i="2"/>
  <c r="F1640" i="2"/>
  <c r="G1640" i="2"/>
  <c r="H1640" i="2"/>
  <c r="I1640" i="2"/>
  <c r="J1640" i="2"/>
  <c r="K1640" i="2"/>
  <c r="K1662" i="2" s="1"/>
  <c r="D1640" i="2"/>
  <c r="E1625" i="2"/>
  <c r="E1662" i="2" s="1"/>
  <c r="F1625" i="2"/>
  <c r="F1662" i="2" s="1"/>
  <c r="G1625" i="2"/>
  <c r="G1662" i="2" s="1"/>
  <c r="H1625" i="2"/>
  <c r="H1662" i="2" s="1"/>
  <c r="I1625" i="2"/>
  <c r="I1662" i="2" s="1"/>
  <c r="J1625" i="2"/>
  <c r="J1662" i="2" s="1"/>
  <c r="D1625" i="2"/>
  <c r="E1591" i="2"/>
  <c r="F1591" i="2"/>
  <c r="G1591" i="2"/>
  <c r="H1591" i="2"/>
  <c r="I1591" i="2"/>
  <c r="J1591" i="2"/>
  <c r="K1591" i="2"/>
  <c r="D1591" i="2"/>
  <c r="E1573" i="2"/>
  <c r="F1573" i="2"/>
  <c r="G1573" i="2"/>
  <c r="H1573" i="2"/>
  <c r="I1573" i="2"/>
  <c r="J1573" i="2"/>
  <c r="K1573" i="2"/>
  <c r="K1592" i="2" s="1"/>
  <c r="D1573" i="2"/>
  <c r="E1563" i="2"/>
  <c r="E1592" i="2" s="1"/>
  <c r="F1563" i="2"/>
  <c r="F1592" i="2" s="1"/>
  <c r="G1563" i="2"/>
  <c r="G1592" i="2" s="1"/>
  <c r="H1563" i="2"/>
  <c r="H1592" i="2" s="1"/>
  <c r="I1563" i="2"/>
  <c r="I1592" i="2" s="1"/>
  <c r="J1563" i="2"/>
  <c r="J1592" i="2" s="1"/>
  <c r="D1563" i="2"/>
  <c r="E1508" i="2"/>
  <c r="F1508" i="2"/>
  <c r="G1508" i="2"/>
  <c r="H1508" i="2"/>
  <c r="I1508" i="2"/>
  <c r="J1508" i="2"/>
  <c r="D1508" i="2"/>
  <c r="E1452" i="2"/>
  <c r="G1452" i="2"/>
  <c r="H1452" i="2"/>
  <c r="I1452" i="2"/>
  <c r="J1452" i="2"/>
  <c r="D1452" i="2"/>
  <c r="E1476" i="2"/>
  <c r="F1476" i="2"/>
  <c r="G1476" i="2"/>
  <c r="H1476" i="2"/>
  <c r="I1476" i="2"/>
  <c r="J1476" i="2"/>
  <c r="D1476" i="2"/>
  <c r="E1352" i="2"/>
  <c r="F1352" i="2"/>
  <c r="G1352" i="2"/>
  <c r="H1352" i="2"/>
  <c r="I1352" i="2"/>
  <c r="J1352" i="2"/>
  <c r="K1352" i="2"/>
  <c r="D1352" i="2"/>
  <c r="E1347" i="2"/>
  <c r="F1347" i="2"/>
  <c r="G1347" i="2"/>
  <c r="H1347" i="2"/>
  <c r="I1347" i="2"/>
  <c r="J1347" i="2"/>
  <c r="K1347" i="2"/>
  <c r="D1347" i="2"/>
  <c r="E1330" i="2"/>
  <c r="F1330" i="2"/>
  <c r="G1330" i="2"/>
  <c r="H1330" i="2"/>
  <c r="I1330" i="2"/>
  <c r="J1330" i="2"/>
  <c r="K1330" i="2"/>
  <c r="D1330" i="2"/>
  <c r="E1312" i="2"/>
  <c r="F1312" i="2"/>
  <c r="F1353" i="2" s="1"/>
  <c r="G1312" i="2"/>
  <c r="G1353" i="2" s="1"/>
  <c r="H1312" i="2"/>
  <c r="H1353" i="2" s="1"/>
  <c r="I1312" i="2"/>
  <c r="I1353" i="2" s="1"/>
  <c r="J1312" i="2"/>
  <c r="J1353" i="2" s="1"/>
  <c r="K1312" i="2"/>
  <c r="K1353" i="2" s="1"/>
  <c r="D1312" i="2"/>
  <c r="D1353" i="2" s="1"/>
  <c r="D1283" i="2"/>
  <c r="E1270" i="2"/>
  <c r="F1270" i="2"/>
  <c r="G1270" i="2"/>
  <c r="H1270" i="2"/>
  <c r="I1270" i="2"/>
  <c r="J1270" i="2"/>
  <c r="K1270" i="2"/>
  <c r="D1270" i="2"/>
  <c r="E1255" i="2"/>
  <c r="F1255" i="2"/>
  <c r="G1255" i="2"/>
  <c r="H1255" i="2"/>
  <c r="I1255" i="2"/>
  <c r="J1255" i="2"/>
  <c r="K1255" i="2"/>
  <c r="D1255" i="2"/>
  <c r="D1284" i="2" s="1"/>
  <c r="E1247" i="2"/>
  <c r="F1247" i="2"/>
  <c r="G1247" i="2"/>
  <c r="H1247" i="2"/>
  <c r="I1247" i="2"/>
  <c r="J1247" i="2"/>
  <c r="K1247" i="2"/>
  <c r="D1247" i="2"/>
  <c r="E1227" i="2"/>
  <c r="F1227" i="2"/>
  <c r="G1227" i="2"/>
  <c r="H1227" i="2"/>
  <c r="I1227" i="2"/>
  <c r="J1227" i="2"/>
  <c r="K1227" i="2"/>
  <c r="D1227" i="2"/>
  <c r="E1214" i="2"/>
  <c r="E1248" i="2" s="1"/>
  <c r="F1214" i="2"/>
  <c r="F1248" i="2" s="1"/>
  <c r="G1214" i="2"/>
  <c r="G1248" i="2" s="1"/>
  <c r="H1214" i="2"/>
  <c r="H1248" i="2" s="1"/>
  <c r="I1214" i="2"/>
  <c r="I1248" i="2" s="1"/>
  <c r="J1214" i="2"/>
  <c r="J1248" i="2" s="1"/>
  <c r="K1214" i="2"/>
  <c r="K1248" i="2" s="1"/>
  <c r="D1214" i="2"/>
  <c r="D1248" i="2" s="1"/>
  <c r="E1149" i="2"/>
  <c r="F1149" i="2"/>
  <c r="G1149" i="2"/>
  <c r="H1149" i="2"/>
  <c r="I1149" i="2"/>
  <c r="J1149" i="2"/>
  <c r="K1149" i="2"/>
  <c r="D1149" i="2"/>
  <c r="E1139" i="2"/>
  <c r="F1139" i="2"/>
  <c r="G1139" i="2"/>
  <c r="H1139" i="2"/>
  <c r="I1139" i="2"/>
  <c r="J1139" i="2"/>
  <c r="K1139" i="2"/>
  <c r="D1139" i="2"/>
  <c r="E1131" i="2"/>
  <c r="F1131" i="2"/>
  <c r="F1150" i="2" s="1"/>
  <c r="G1131" i="2"/>
  <c r="G1150" i="2" s="1"/>
  <c r="H1131" i="2"/>
  <c r="H1150" i="2" s="1"/>
  <c r="I1131" i="2"/>
  <c r="I1150" i="2" s="1"/>
  <c r="J1131" i="2"/>
  <c r="K1131" i="2"/>
  <c r="K1150" i="2" s="1"/>
  <c r="D1131" i="2"/>
  <c r="D1150" i="2" s="1"/>
  <c r="E1124" i="2"/>
  <c r="F1124" i="2"/>
  <c r="G1124" i="2"/>
  <c r="H1124" i="2"/>
  <c r="I1124" i="2"/>
  <c r="J1124" i="2"/>
  <c r="K1124" i="2"/>
  <c r="D1124" i="2"/>
  <c r="E1118" i="2"/>
  <c r="F1118" i="2"/>
  <c r="G1118" i="2"/>
  <c r="H1118" i="2"/>
  <c r="I1118" i="2"/>
  <c r="J1118" i="2"/>
  <c r="K1118" i="2"/>
  <c r="D1118" i="2"/>
  <c r="E1112" i="2"/>
  <c r="E1125" i="2" s="1"/>
  <c r="F1112" i="2"/>
  <c r="F1125" i="2" s="1"/>
  <c r="G1112" i="2"/>
  <c r="G1125" i="2" s="1"/>
  <c r="H1112" i="2"/>
  <c r="H1125" i="2" s="1"/>
  <c r="I1112" i="2"/>
  <c r="I1125" i="2" s="1"/>
  <c r="J1112" i="2"/>
  <c r="K1112" i="2"/>
  <c r="K1125" i="2" s="1"/>
  <c r="D1112" i="2"/>
  <c r="D1125" i="2" s="1"/>
  <c r="E1094" i="2"/>
  <c r="F1094" i="2"/>
  <c r="G1094" i="2"/>
  <c r="H1094" i="2"/>
  <c r="I1094" i="2"/>
  <c r="J1094" i="2"/>
  <c r="K1094" i="2"/>
  <c r="D1094" i="2"/>
  <c r="E1087" i="2"/>
  <c r="E1095" i="2" s="1"/>
  <c r="F1087" i="2"/>
  <c r="F1095" i="2" s="1"/>
  <c r="G1087" i="2"/>
  <c r="G1095" i="2" s="1"/>
  <c r="H1087" i="2"/>
  <c r="H1095" i="2" s="1"/>
  <c r="I1087" i="2"/>
  <c r="I1095" i="2" s="1"/>
  <c r="J1087" i="2"/>
  <c r="J1095" i="2" s="1"/>
  <c r="K1095" i="2"/>
  <c r="D1087" i="2"/>
  <c r="D1095" i="2" s="1"/>
  <c r="E1079" i="2"/>
  <c r="F1079" i="2"/>
  <c r="G1079" i="2"/>
  <c r="H1079" i="2"/>
  <c r="I1079" i="2"/>
  <c r="J1079" i="2"/>
  <c r="K1079" i="2"/>
  <c r="D1079" i="2"/>
  <c r="E1062" i="2"/>
  <c r="F1062" i="2"/>
  <c r="G1062" i="2"/>
  <c r="H1062" i="2"/>
  <c r="I1062" i="2"/>
  <c r="J1062" i="2"/>
  <c r="K1062" i="2"/>
  <c r="D1062" i="2"/>
  <c r="E1041" i="2"/>
  <c r="E1080" i="2" s="1"/>
  <c r="F1041" i="2"/>
  <c r="G1041" i="2"/>
  <c r="G1080" i="2" s="1"/>
  <c r="H1041" i="2"/>
  <c r="I1041" i="2"/>
  <c r="I1080" i="2" s="1"/>
  <c r="J1041" i="2"/>
  <c r="J1080" i="2" s="1"/>
  <c r="K1041" i="2"/>
  <c r="K1080" i="2" s="1"/>
  <c r="D1041" i="2"/>
  <c r="D1080" i="2" s="1"/>
  <c r="E1014" i="2"/>
  <c r="F1014" i="2"/>
  <c r="G1014" i="2"/>
  <c r="H1014" i="2"/>
  <c r="I1014" i="2"/>
  <c r="J1014" i="2"/>
  <c r="K1014" i="2"/>
  <c r="D1014" i="2"/>
  <c r="E988" i="2"/>
  <c r="F988" i="2"/>
  <c r="G988" i="2"/>
  <c r="H988" i="2"/>
  <c r="I988" i="2"/>
  <c r="J988" i="2"/>
  <c r="K988" i="2"/>
  <c r="D988" i="2"/>
  <c r="E971" i="2"/>
  <c r="E1015" i="2" s="1"/>
  <c r="F971" i="2"/>
  <c r="F1015" i="2" s="1"/>
  <c r="G971" i="2"/>
  <c r="G1015" i="2" s="1"/>
  <c r="H971" i="2"/>
  <c r="I971" i="2"/>
  <c r="I1015" i="2" s="1"/>
  <c r="J971" i="2"/>
  <c r="J1015" i="2" s="1"/>
  <c r="K971" i="2"/>
  <c r="K1015" i="2" s="1"/>
  <c r="D971" i="2"/>
  <c r="D1015" i="2" s="1"/>
  <c r="E912" i="2"/>
  <c r="F912" i="2"/>
  <c r="G912" i="2"/>
  <c r="H912" i="2"/>
  <c r="I912" i="2"/>
  <c r="J912" i="2"/>
  <c r="K912" i="2"/>
  <c r="D912" i="2"/>
  <c r="E900" i="2"/>
  <c r="F900" i="2"/>
  <c r="G900" i="2"/>
  <c r="H900" i="2"/>
  <c r="I900" i="2"/>
  <c r="J900" i="2"/>
  <c r="K900" i="2"/>
  <c r="D900" i="2"/>
  <c r="E894" i="2"/>
  <c r="F894" i="2"/>
  <c r="F913" i="2" s="1"/>
  <c r="G894" i="2"/>
  <c r="G913" i="2" s="1"/>
  <c r="H894" i="2"/>
  <c r="H913" i="2" s="1"/>
  <c r="I894" i="2"/>
  <c r="I913" i="2" s="1"/>
  <c r="J894" i="2"/>
  <c r="J913" i="2" s="1"/>
  <c r="K894" i="2"/>
  <c r="K913" i="2" s="1"/>
  <c r="D894" i="2"/>
  <c r="D913" i="2" s="1"/>
  <c r="E878" i="2"/>
  <c r="F878" i="2"/>
  <c r="G878" i="2"/>
  <c r="H878" i="2"/>
  <c r="I878" i="2"/>
  <c r="J878" i="2"/>
  <c r="K878" i="2"/>
  <c r="D878" i="2"/>
  <c r="E858" i="2"/>
  <c r="F858" i="2"/>
  <c r="G858" i="2"/>
  <c r="H858" i="2"/>
  <c r="I858" i="2"/>
  <c r="J858" i="2"/>
  <c r="K858" i="2"/>
  <c r="D858" i="2"/>
  <c r="E840" i="2"/>
  <c r="E879" i="2" s="1"/>
  <c r="G840" i="2"/>
  <c r="H840" i="2"/>
  <c r="I840" i="2"/>
  <c r="J840" i="2"/>
  <c r="D840" i="2"/>
  <c r="E741" i="2"/>
  <c r="F741" i="2"/>
  <c r="G741" i="2"/>
  <c r="H741" i="2"/>
  <c r="I741" i="2"/>
  <c r="J741" i="2"/>
  <c r="K741" i="2"/>
  <c r="D741" i="2"/>
  <c r="E725" i="2"/>
  <c r="F725" i="2"/>
  <c r="G725" i="2"/>
  <c r="H725" i="2"/>
  <c r="I725" i="2"/>
  <c r="J725" i="2"/>
  <c r="K725" i="2"/>
  <c r="D725" i="2"/>
  <c r="E711" i="2"/>
  <c r="E742" i="2" s="1"/>
  <c r="G711" i="2"/>
  <c r="H711" i="2"/>
  <c r="I711" i="2"/>
  <c r="J711" i="2"/>
  <c r="K711" i="2"/>
  <c r="D711" i="2"/>
  <c r="E692" i="2"/>
  <c r="F692" i="2"/>
  <c r="G692" i="2"/>
  <c r="H692" i="2"/>
  <c r="I692" i="2"/>
  <c r="J692" i="2"/>
  <c r="K692" i="2"/>
  <c r="D692" i="2"/>
  <c r="E673" i="2"/>
  <c r="F673" i="2"/>
  <c r="G673" i="2"/>
  <c r="H673" i="2"/>
  <c r="I673" i="2"/>
  <c r="J673" i="2"/>
  <c r="K673" i="2"/>
  <c r="D673" i="2"/>
  <c r="E656" i="2"/>
  <c r="F656" i="2"/>
  <c r="G656" i="2"/>
  <c r="G693" i="2" s="1"/>
  <c r="H656" i="2"/>
  <c r="H693" i="2" s="1"/>
  <c r="I656" i="2"/>
  <c r="I693" i="2" s="1"/>
  <c r="J656" i="2"/>
  <c r="J693" i="2" s="1"/>
  <c r="K656" i="2"/>
  <c r="K693" i="2" s="1"/>
  <c r="D656" i="2"/>
  <c r="D693" i="2" s="1"/>
  <c r="E632" i="2"/>
  <c r="F632" i="2"/>
  <c r="G632" i="2"/>
  <c r="H632" i="2"/>
  <c r="I632" i="2"/>
  <c r="J632" i="2"/>
  <c r="K632" i="2"/>
  <c r="D632" i="2"/>
  <c r="E621" i="2"/>
  <c r="F621" i="2"/>
  <c r="G621" i="2"/>
  <c r="H621" i="2"/>
  <c r="I621" i="2"/>
  <c r="J621" i="2"/>
  <c r="K621" i="2"/>
  <c r="D621" i="2"/>
  <c r="E611" i="2"/>
  <c r="F611" i="2"/>
  <c r="G611" i="2"/>
  <c r="H611" i="2"/>
  <c r="I611" i="2"/>
  <c r="J611" i="2"/>
  <c r="K611" i="2"/>
  <c r="D611" i="2"/>
  <c r="E601" i="2"/>
  <c r="F601" i="2"/>
  <c r="G601" i="2"/>
  <c r="H601" i="2"/>
  <c r="I601" i="2"/>
  <c r="J601" i="2"/>
  <c r="K601" i="2"/>
  <c r="D601" i="2"/>
  <c r="E587" i="2"/>
  <c r="F587" i="2"/>
  <c r="G587" i="2"/>
  <c r="H587" i="2"/>
  <c r="I587" i="2"/>
  <c r="J587" i="2"/>
  <c r="K587" i="2"/>
  <c r="D587" i="2"/>
  <c r="E576" i="2"/>
  <c r="E602" i="2" s="1"/>
  <c r="F576" i="2"/>
  <c r="F602" i="2" s="1"/>
  <c r="G576" i="2"/>
  <c r="G602" i="2" s="1"/>
  <c r="H576" i="2"/>
  <c r="H602" i="2" s="1"/>
  <c r="I576" i="2"/>
  <c r="I602" i="2" s="1"/>
  <c r="J576" i="2"/>
  <c r="J602" i="2" s="1"/>
  <c r="K576" i="2"/>
  <c r="K602" i="2" s="1"/>
  <c r="D576" i="2"/>
  <c r="D602" i="2" s="1"/>
  <c r="E552" i="2"/>
  <c r="F552" i="2"/>
  <c r="G552" i="2"/>
  <c r="H552" i="2"/>
  <c r="I552" i="2"/>
  <c r="J552" i="2"/>
  <c r="K552" i="2"/>
  <c r="D552" i="2"/>
  <c r="E538" i="2"/>
  <c r="F538" i="2"/>
  <c r="G538" i="2"/>
  <c r="H538" i="2"/>
  <c r="I538" i="2"/>
  <c r="J538" i="2"/>
  <c r="K538" i="2"/>
  <c r="D538" i="2"/>
  <c r="E524" i="2"/>
  <c r="F524" i="2"/>
  <c r="G524" i="2"/>
  <c r="H524" i="2"/>
  <c r="I524" i="2"/>
  <c r="I553" i="2" s="1"/>
  <c r="J524" i="2"/>
  <c r="K524" i="2"/>
  <c r="K553" i="2" s="1"/>
  <c r="D524" i="2"/>
  <c r="D553" i="2" s="1"/>
  <c r="E510" i="2"/>
  <c r="F510" i="2"/>
  <c r="G510" i="2"/>
  <c r="H510" i="2"/>
  <c r="I510" i="2"/>
  <c r="J510" i="2"/>
  <c r="K510" i="2"/>
  <c r="D510" i="2"/>
  <c r="E487" i="2"/>
  <c r="F487" i="2"/>
  <c r="G487" i="2"/>
  <c r="H487" i="2"/>
  <c r="I487" i="2"/>
  <c r="J487" i="2"/>
  <c r="K487" i="2"/>
  <c r="K511" i="2" s="1"/>
  <c r="D487" i="2"/>
  <c r="E472" i="2"/>
  <c r="F472" i="2"/>
  <c r="G472" i="2"/>
  <c r="H472" i="2"/>
  <c r="I472" i="2"/>
  <c r="J472" i="2"/>
  <c r="D472" i="2"/>
  <c r="E428" i="2"/>
  <c r="F428" i="2"/>
  <c r="G428" i="2"/>
  <c r="H428" i="2"/>
  <c r="I428" i="2"/>
  <c r="J428" i="2"/>
  <c r="K428" i="2"/>
  <c r="D428" i="2"/>
  <c r="E415" i="2"/>
  <c r="F415" i="2"/>
  <c r="G415" i="2"/>
  <c r="H415" i="2"/>
  <c r="I415" i="2"/>
  <c r="J415" i="2"/>
  <c r="K415" i="2"/>
  <c r="D415" i="2"/>
  <c r="E409" i="2"/>
  <c r="E429" i="2" s="1"/>
  <c r="F409" i="2"/>
  <c r="G409" i="2"/>
  <c r="H409" i="2"/>
  <c r="I409" i="2"/>
  <c r="I429" i="2" s="1"/>
  <c r="J409" i="2"/>
  <c r="K409" i="2"/>
  <c r="K429" i="2" s="1"/>
  <c r="D409" i="2"/>
  <c r="E378" i="2"/>
  <c r="G378" i="2"/>
  <c r="H378" i="2"/>
  <c r="I378" i="2"/>
  <c r="J378" i="2"/>
  <c r="K378" i="2"/>
  <c r="D378" i="2"/>
  <c r="E371" i="2"/>
  <c r="G371" i="2"/>
  <c r="H371" i="2"/>
  <c r="I371" i="2"/>
  <c r="J371" i="2"/>
  <c r="D371" i="2"/>
  <c r="E349" i="2"/>
  <c r="F349" i="2"/>
  <c r="G349" i="2"/>
  <c r="H349" i="2"/>
  <c r="I349" i="2"/>
  <c r="J349" i="2"/>
  <c r="K349" i="2"/>
  <c r="K350" i="2" s="1"/>
  <c r="D349" i="2"/>
  <c r="E327" i="2"/>
  <c r="F327" i="2"/>
  <c r="G327" i="2"/>
  <c r="H327" i="2"/>
  <c r="I327" i="2"/>
  <c r="J327" i="2"/>
  <c r="D327" i="2"/>
  <c r="E308" i="2"/>
  <c r="F308" i="2"/>
  <c r="G308" i="2"/>
  <c r="H308" i="2"/>
  <c r="I308" i="2"/>
  <c r="J308" i="2"/>
  <c r="D308" i="2"/>
  <c r="E220" i="2"/>
  <c r="F220" i="2"/>
  <c r="G220" i="2"/>
  <c r="H220" i="2"/>
  <c r="I220" i="2"/>
  <c r="J220" i="2"/>
  <c r="D220" i="2"/>
  <c r="E213" i="2"/>
  <c r="F213" i="2"/>
  <c r="G213" i="2"/>
  <c r="H213" i="2"/>
  <c r="I213" i="2"/>
  <c r="J213" i="2"/>
  <c r="K213" i="2"/>
  <c r="D213" i="2"/>
  <c r="E204" i="2"/>
  <c r="F204" i="2"/>
  <c r="G204" i="2"/>
  <c r="H204" i="2"/>
  <c r="I204" i="2"/>
  <c r="J204" i="2"/>
  <c r="K204" i="2"/>
  <c r="K221" i="2" s="1"/>
  <c r="D204" i="2"/>
  <c r="E278" i="2"/>
  <c r="F278" i="2"/>
  <c r="G278" i="2"/>
  <c r="H278" i="2"/>
  <c r="I278" i="2"/>
  <c r="J278" i="2"/>
  <c r="K278" i="2"/>
  <c r="D278" i="2"/>
  <c r="E268" i="2"/>
  <c r="F268" i="2"/>
  <c r="G268" i="2"/>
  <c r="H268" i="2"/>
  <c r="I268" i="2"/>
  <c r="J268" i="2"/>
  <c r="K268" i="2"/>
  <c r="K279" i="2" s="1"/>
  <c r="D268" i="2"/>
  <c r="E48" i="2"/>
  <c r="F48" i="2"/>
  <c r="G48" i="2"/>
  <c r="H48" i="2"/>
  <c r="I48" i="2"/>
  <c r="J48" i="2"/>
  <c r="K48" i="2"/>
  <c r="D48" i="2"/>
  <c r="E40" i="2"/>
  <c r="F40" i="2"/>
  <c r="G40" i="2"/>
  <c r="H40" i="2"/>
  <c r="I40" i="2"/>
  <c r="J40" i="2"/>
  <c r="D40" i="2"/>
  <c r="E34" i="2"/>
  <c r="F34" i="2"/>
  <c r="G34" i="2"/>
  <c r="H34" i="2"/>
  <c r="I34" i="2"/>
  <c r="J34" i="2"/>
  <c r="K34" i="2"/>
  <c r="D34" i="2"/>
  <c r="E27" i="2"/>
  <c r="F27" i="2"/>
  <c r="G27" i="2"/>
  <c r="H27" i="2"/>
  <c r="I27" i="2"/>
  <c r="J27" i="2"/>
  <c r="K27" i="2"/>
  <c r="D27" i="2"/>
  <c r="E18" i="2"/>
  <c r="F18" i="2"/>
  <c r="G18" i="2"/>
  <c r="H18" i="2"/>
  <c r="I18" i="2"/>
  <c r="J18" i="2"/>
  <c r="K18" i="2"/>
  <c r="D18" i="2"/>
  <c r="E8" i="2"/>
  <c r="E28" i="2" s="1"/>
  <c r="F8" i="2"/>
  <c r="G8" i="2"/>
  <c r="H8" i="2"/>
  <c r="I8" i="2"/>
  <c r="I28" i="2" s="1"/>
  <c r="J8" i="2"/>
  <c r="K8" i="2"/>
  <c r="D8" i="2"/>
  <c r="E194" i="2"/>
  <c r="F194" i="2"/>
  <c r="G194" i="2"/>
  <c r="H194" i="2"/>
  <c r="I194" i="2"/>
  <c r="J194" i="2"/>
  <c r="K194" i="2"/>
  <c r="D194" i="2"/>
  <c r="E185" i="2"/>
  <c r="F185" i="2"/>
  <c r="G185" i="2"/>
  <c r="H185" i="2"/>
  <c r="I185" i="2"/>
  <c r="J185" i="2"/>
  <c r="K185" i="2"/>
  <c r="D185" i="2"/>
  <c r="E173" i="2"/>
  <c r="F173" i="2"/>
  <c r="G173" i="2"/>
  <c r="H173" i="2"/>
  <c r="I173" i="2"/>
  <c r="J173" i="2"/>
  <c r="K173" i="2"/>
  <c r="K195" i="2" s="1"/>
  <c r="D173" i="2"/>
  <c r="D195" i="2" s="1"/>
  <c r="E159" i="2"/>
  <c r="F159" i="2"/>
  <c r="G159" i="2"/>
  <c r="H159" i="2"/>
  <c r="I159" i="2"/>
  <c r="J159" i="2"/>
  <c r="K159" i="2"/>
  <c r="D159" i="2"/>
  <c r="E139" i="2"/>
  <c r="F139" i="2"/>
  <c r="G139" i="2"/>
  <c r="H139" i="2"/>
  <c r="I139" i="2"/>
  <c r="J139" i="2"/>
  <c r="K139" i="2"/>
  <c r="D139" i="2"/>
  <c r="E117" i="2"/>
  <c r="E160" i="2" s="1"/>
  <c r="F117" i="2"/>
  <c r="G117" i="2"/>
  <c r="G160" i="2" s="1"/>
  <c r="H117" i="2"/>
  <c r="I117" i="2"/>
  <c r="I160" i="2" s="1"/>
  <c r="J117" i="2"/>
  <c r="J160" i="2" s="1"/>
  <c r="K117" i="2"/>
  <c r="K160" i="2" s="1"/>
  <c r="D117" i="2"/>
  <c r="D160" i="2" s="1"/>
  <c r="F2319" i="2"/>
  <c r="F2320" i="2" s="1"/>
  <c r="F2307" i="2"/>
  <c r="F2308" i="2"/>
  <c r="F2309" i="2"/>
  <c r="F2310" i="2"/>
  <c r="F2311" i="2"/>
  <c r="F2312" i="2"/>
  <c r="F2313" i="2"/>
  <c r="F2306" i="2"/>
  <c r="F2298" i="2"/>
  <c r="F2299" i="2"/>
  <c r="F2300" i="2"/>
  <c r="F2297" i="2"/>
  <c r="F2292" i="2"/>
  <c r="F2293" i="2" s="1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32" i="2"/>
  <c r="F1427" i="2"/>
  <c r="F1384" i="2"/>
  <c r="F782" i="2"/>
  <c r="F783" i="2"/>
  <c r="F784" i="2"/>
  <c r="F781" i="2"/>
  <c r="F708" i="2"/>
  <c r="F699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54" i="2"/>
  <c r="F376" i="2"/>
  <c r="F377" i="2"/>
  <c r="F375" i="2"/>
  <c r="E88" i="2"/>
  <c r="F88" i="2"/>
  <c r="G88" i="2"/>
  <c r="H88" i="2"/>
  <c r="I88" i="2"/>
  <c r="J88" i="2"/>
  <c r="K88" i="2"/>
  <c r="D88" i="2"/>
  <c r="E79" i="2"/>
  <c r="F79" i="2"/>
  <c r="G79" i="2"/>
  <c r="H79" i="2"/>
  <c r="I79" i="2"/>
  <c r="I89" i="2" s="1"/>
  <c r="J79" i="2"/>
  <c r="K79" i="2"/>
  <c r="K89" i="2" s="1"/>
  <c r="D79" i="2"/>
  <c r="D89" i="2" s="1"/>
  <c r="E68" i="2"/>
  <c r="F68" i="2"/>
  <c r="G68" i="2"/>
  <c r="H68" i="2"/>
  <c r="I68" i="2"/>
  <c r="J68" i="2"/>
  <c r="K68" i="2"/>
  <c r="D68" i="2"/>
  <c r="E59" i="2"/>
  <c r="F59" i="2"/>
  <c r="G59" i="2"/>
  <c r="H59" i="2"/>
  <c r="I59" i="2"/>
  <c r="I69" i="2" s="1"/>
  <c r="J59" i="2"/>
  <c r="K59" i="2"/>
  <c r="K69" i="2" s="1"/>
  <c r="D59" i="2"/>
  <c r="H1080" i="2" l="1"/>
  <c r="H1015" i="2"/>
  <c r="H160" i="2"/>
  <c r="E913" i="2"/>
  <c r="K49" i="2"/>
  <c r="G49" i="2"/>
  <c r="K742" i="2"/>
  <c r="D1662" i="2"/>
  <c r="J2021" i="2"/>
  <c r="F2021" i="2"/>
  <c r="D2228" i="2"/>
  <c r="G2228" i="2"/>
  <c r="D2431" i="2"/>
  <c r="H2021" i="2"/>
  <c r="I2228" i="2"/>
  <c r="E2228" i="2"/>
  <c r="J2431" i="2"/>
  <c r="F2431" i="2"/>
  <c r="D2458" i="2"/>
  <c r="H2458" i="2"/>
  <c r="I2511" i="2"/>
  <c r="E2511" i="2"/>
  <c r="J2549" i="2"/>
  <c r="F2549" i="2"/>
  <c r="D2633" i="2"/>
  <c r="G2633" i="2"/>
  <c r="H2693" i="2"/>
  <c r="I2729" i="2"/>
  <c r="E2729" i="2"/>
  <c r="J2756" i="2"/>
  <c r="F2756" i="2"/>
  <c r="D2794" i="2"/>
  <c r="G2794" i="2"/>
  <c r="H2838" i="2"/>
  <c r="I2923" i="2"/>
  <c r="E2923" i="2"/>
  <c r="H2431" i="2"/>
  <c r="J2458" i="2"/>
  <c r="F2458" i="2"/>
  <c r="D2511" i="2"/>
  <c r="G2511" i="2"/>
  <c r="I2633" i="2"/>
  <c r="E2633" i="2"/>
  <c r="J2693" i="2"/>
  <c r="F2693" i="2"/>
  <c r="D2729" i="2"/>
  <c r="G2729" i="2"/>
  <c r="H2756" i="2"/>
  <c r="I2794" i="2"/>
  <c r="E2794" i="2"/>
  <c r="J2838" i="2"/>
  <c r="D2923" i="2"/>
  <c r="G2923" i="2"/>
  <c r="G2431" i="2"/>
  <c r="I2458" i="2"/>
  <c r="E2458" i="2"/>
  <c r="J2511" i="2"/>
  <c r="D2549" i="2"/>
  <c r="H2633" i="2"/>
  <c r="I2693" i="2"/>
  <c r="E2693" i="2"/>
  <c r="J2729" i="2"/>
  <c r="F2729" i="2"/>
  <c r="D2756" i="2"/>
  <c r="G2756" i="2"/>
  <c r="H2794" i="2"/>
  <c r="I2838" i="2"/>
  <c r="E2838" i="2"/>
  <c r="J2923" i="2"/>
  <c r="F2923" i="2"/>
  <c r="I2431" i="2"/>
  <c r="E2431" i="2"/>
  <c r="G2458" i="2"/>
  <c r="H2511" i="2"/>
  <c r="I2549" i="2"/>
  <c r="E2549" i="2"/>
  <c r="J2633" i="2"/>
  <c r="F2633" i="2"/>
  <c r="D2693" i="2"/>
  <c r="G2693" i="2"/>
  <c r="H2729" i="2"/>
  <c r="I2756" i="2"/>
  <c r="E2756" i="2"/>
  <c r="J2794" i="2"/>
  <c r="F2794" i="2"/>
  <c r="D2838" i="2"/>
  <c r="G2838" i="2"/>
  <c r="H2923" i="2"/>
  <c r="G2549" i="2"/>
  <c r="J1836" i="2"/>
  <c r="F1836" i="2"/>
  <c r="D1890" i="2"/>
  <c r="G1890" i="2"/>
  <c r="H1928" i="2"/>
  <c r="I247" i="2"/>
  <c r="E247" i="2"/>
  <c r="H2078" i="2"/>
  <c r="I2131" i="2"/>
  <c r="E2131" i="2"/>
  <c r="J2390" i="2"/>
  <c r="F2390" i="2"/>
  <c r="H1836" i="2"/>
  <c r="I1890" i="2"/>
  <c r="D247" i="2"/>
  <c r="J2078" i="2"/>
  <c r="F2078" i="2"/>
  <c r="D2131" i="2"/>
  <c r="G2131" i="2"/>
  <c r="D69" i="2"/>
  <c r="I195" i="2"/>
  <c r="D1836" i="2"/>
  <c r="D2021" i="2"/>
  <c r="D2174" i="2"/>
  <c r="D2390" i="2"/>
  <c r="K633" i="2"/>
  <c r="E221" i="2"/>
  <c r="D350" i="2"/>
  <c r="G350" i="2"/>
  <c r="D1592" i="2"/>
  <c r="D1928" i="2"/>
  <c r="D2078" i="2"/>
  <c r="J350" i="2"/>
  <c r="E1890" i="2"/>
  <c r="J1928" i="2"/>
  <c r="F1928" i="2"/>
  <c r="G247" i="2"/>
  <c r="I350" i="2"/>
  <c r="E350" i="2"/>
  <c r="G1836" i="2"/>
  <c r="H1890" i="2"/>
  <c r="I1928" i="2"/>
  <c r="E1928" i="2"/>
  <c r="J247" i="2"/>
  <c r="F247" i="2"/>
  <c r="G2021" i="2"/>
  <c r="I2078" i="2"/>
  <c r="E2078" i="2"/>
  <c r="J2131" i="2"/>
  <c r="F2131" i="2"/>
  <c r="H2228" i="2"/>
  <c r="G2390" i="2"/>
  <c r="I1836" i="2"/>
  <c r="E1836" i="2"/>
  <c r="J1890" i="2"/>
  <c r="F1890" i="2"/>
  <c r="G1928" i="2"/>
  <c r="H247" i="2"/>
  <c r="I2021" i="2"/>
  <c r="E2021" i="2"/>
  <c r="G2078" i="2"/>
  <c r="H2131" i="2"/>
  <c r="J2228" i="2"/>
  <c r="F2228" i="2"/>
  <c r="I2390" i="2"/>
  <c r="E2390" i="2"/>
  <c r="G195" i="2"/>
  <c r="D3127" i="2"/>
  <c r="G429" i="2"/>
  <c r="G3126" i="2"/>
  <c r="F2511" i="2"/>
  <c r="F2838" i="2"/>
  <c r="E3127" i="2"/>
  <c r="K28" i="2"/>
  <c r="F3126" i="2"/>
  <c r="E69" i="2"/>
  <c r="G3108" i="2"/>
  <c r="J69" i="2"/>
  <c r="J429" i="2"/>
  <c r="I49" i="2"/>
  <c r="H429" i="2"/>
  <c r="F693" i="2"/>
  <c r="H69" i="2"/>
  <c r="J195" i="2"/>
  <c r="D49" i="2"/>
  <c r="F221" i="2"/>
  <c r="E49" i="2"/>
  <c r="J89" i="2"/>
  <c r="F195" i="2"/>
  <c r="J49" i="2"/>
  <c r="H553" i="2"/>
  <c r="H350" i="2"/>
  <c r="I221" i="2"/>
  <c r="E1150" i="2"/>
  <c r="H2549" i="2"/>
  <c r="H89" i="2"/>
  <c r="H195" i="2"/>
  <c r="J553" i="2"/>
  <c r="H221" i="2"/>
  <c r="F279" i="2"/>
  <c r="F350" i="2"/>
  <c r="D429" i="2"/>
  <c r="F89" i="2"/>
  <c r="D221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J28" i="2"/>
  <c r="F553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13" i="2"/>
  <c r="H3114" i="2"/>
  <c r="H3115" i="2"/>
  <c r="H3116" i="2"/>
  <c r="H3117" i="2"/>
  <c r="G28" i="2"/>
  <c r="E553" i="2"/>
  <c r="G69" i="2"/>
  <c r="H3118" i="2"/>
  <c r="H3119" i="2"/>
  <c r="H3120" i="2"/>
  <c r="H3121" i="2"/>
  <c r="H3122" i="2"/>
  <c r="J279" i="2"/>
  <c r="J221" i="2"/>
  <c r="H3123" i="2"/>
  <c r="H3124" i="2"/>
  <c r="H3125" i="2"/>
  <c r="F3108" i="2"/>
  <c r="H3112" i="2"/>
  <c r="E89" i="2"/>
  <c r="E279" i="2"/>
  <c r="F28" i="2"/>
  <c r="G89" i="2"/>
  <c r="G553" i="2"/>
  <c r="E1353" i="2"/>
  <c r="F160" i="2"/>
  <c r="D28" i="2"/>
  <c r="H49" i="2"/>
  <c r="F1080" i="2"/>
  <c r="J1125" i="2"/>
  <c r="H28" i="2"/>
  <c r="D279" i="2"/>
  <c r="F429" i="2"/>
  <c r="I279" i="2"/>
  <c r="E195" i="2"/>
  <c r="G279" i="2"/>
  <c r="G221" i="2"/>
  <c r="F49" i="2"/>
  <c r="H279" i="2"/>
  <c r="F2301" i="2"/>
  <c r="F2315" i="2"/>
  <c r="F2327" i="2" s="1"/>
  <c r="I2302" i="2"/>
  <c r="G2302" i="2"/>
  <c r="D2327" i="2"/>
  <c r="J2327" i="2"/>
  <c r="H2327" i="2"/>
  <c r="E2327" i="2"/>
  <c r="F1452" i="2"/>
  <c r="F1509" i="2" s="1"/>
  <c r="F2288" i="2"/>
  <c r="I1509" i="2"/>
  <c r="D2302" i="2"/>
  <c r="J2302" i="2"/>
  <c r="H2302" i="2"/>
  <c r="E2302" i="2"/>
  <c r="I2327" i="2"/>
  <c r="G2327" i="2"/>
  <c r="F69" i="2"/>
  <c r="J1150" i="2"/>
  <c r="G1509" i="2"/>
  <c r="D1509" i="2"/>
  <c r="J1509" i="2"/>
  <c r="H1509" i="2"/>
  <c r="E1509" i="2"/>
  <c r="K879" i="2"/>
  <c r="I879" i="2"/>
  <c r="G879" i="2"/>
  <c r="F840" i="2"/>
  <c r="F879" i="2" s="1"/>
  <c r="D879" i="2"/>
  <c r="J879" i="2"/>
  <c r="H879" i="2"/>
  <c r="I742" i="2"/>
  <c r="G742" i="2"/>
  <c r="D742" i="2"/>
  <c r="J742" i="2"/>
  <c r="H742" i="2"/>
  <c r="E693" i="2"/>
  <c r="F711" i="2"/>
  <c r="F742" i="2" s="1"/>
  <c r="I633" i="2"/>
  <c r="G633" i="2"/>
  <c r="E633" i="2"/>
  <c r="D633" i="2"/>
  <c r="J633" i="2"/>
  <c r="H633" i="2"/>
  <c r="F633" i="2"/>
  <c r="I511" i="2"/>
  <c r="G511" i="2"/>
  <c r="E511" i="2"/>
  <c r="F378" i="2"/>
  <c r="D379" i="2"/>
  <c r="J379" i="2"/>
  <c r="H379" i="2"/>
  <c r="E379" i="2"/>
  <c r="D511" i="2"/>
  <c r="J511" i="2"/>
  <c r="H511" i="2"/>
  <c r="F511" i="2"/>
  <c r="F371" i="2"/>
  <c r="K379" i="2"/>
  <c r="I379" i="2"/>
  <c r="G379" i="2"/>
  <c r="H3126" i="2" l="1"/>
  <c r="H3108" i="2"/>
  <c r="H3127" i="2" s="1"/>
  <c r="G3127" i="2"/>
  <c r="F2302" i="2"/>
  <c r="F3127" i="2"/>
  <c r="F379" i="2"/>
</calcChain>
</file>

<file path=xl/sharedStrings.xml><?xml version="1.0" encoding="utf-8"?>
<sst xmlns="http://schemas.openxmlformats.org/spreadsheetml/2006/main" count="10069" uniqueCount="1599">
  <si>
    <t>Agência Metropolitana de Sorocaba - AGEMSOROCABA</t>
  </si>
  <si>
    <t>CARGOS/FUNÇÕES-ATIVIDADES/EMPREGOS PÚBLICOS COMISSÃO/CONFIANÇA - ASSESSORAMENTO</t>
  </si>
  <si>
    <t>SUBQUADRO</t>
  </si>
  <si>
    <t>PROVIDOS/PREENCHIDOS</t>
  </si>
  <si>
    <t>VAGOS</t>
  </si>
  <si>
    <t>TOTAL CLASSE</t>
  </si>
  <si>
    <t>Existentes</t>
  </si>
  <si>
    <t>BCEP- Bco Contingen ciamento</t>
  </si>
  <si>
    <t>Previsão Extinção na Vacância</t>
  </si>
  <si>
    <t>Prov./ Preench.</t>
  </si>
  <si>
    <t>Vagos</t>
  </si>
  <si>
    <t>Geral</t>
  </si>
  <si>
    <t>3902  </t>
  </si>
  <si>
    <t>ASSISTENTE DE GABINETE I</t>
  </si>
  <si>
    <t>SQC-I</t>
  </si>
  <si>
    <t>3903  </t>
  </si>
  <si>
    <t>ASSISTENTE DE GABINETE II</t>
  </si>
  <si>
    <t>3907  </t>
  </si>
  <si>
    <t>ASSISTENTE TÉCNICO II</t>
  </si>
  <si>
    <t>3908  </t>
  </si>
  <si>
    <t>ASSISTENTE TÉCNICO III</t>
  </si>
  <si>
    <t>3909  </t>
  </si>
  <si>
    <t>ASSISTENTE TÉCNICO IV</t>
  </si>
  <si>
    <t>3911  </t>
  </si>
  <si>
    <t>ASSISTENTE TÉCNICO VI</t>
  </si>
  <si>
    <t>SUBTOTAL</t>
  </si>
  <si>
    <t>CARGOS/FUNÇÕES-ATIVIDADES/EMPREGOS PÚBLICOS COMISSÃO/CONFIANÇA - COMANDO</t>
  </si>
  <si>
    <t>4893  </t>
  </si>
  <si>
    <t>DIRETOR ADJUNTO</t>
  </si>
  <si>
    <t>4894  </t>
  </si>
  <si>
    <t>DIRETOR EXECUTIVO</t>
  </si>
  <si>
    <t>3918  </t>
  </si>
  <si>
    <t>DIRETOR TÉCNICO I</t>
  </si>
  <si>
    <t>3919  </t>
  </si>
  <si>
    <t>DIRETOR TÉCNICO II</t>
  </si>
  <si>
    <t>3920  </t>
  </si>
  <si>
    <t>DIRETOR TÉCNICO III</t>
  </si>
  <si>
    <t>TOTAL GERAL</t>
  </si>
  <si>
    <t>Agencia Metropolitana do Vale do Paraíba e Litoral Norte - AGEMVALE</t>
  </si>
  <si>
    <t>Secretaria de Governo - SG</t>
  </si>
  <si>
    <t>CARGOS/FUNÇÕES-ATIVIDADES/EMPREGOS PÚBLICOS PERMANENTES</t>
  </si>
  <si>
    <t>9367  </t>
  </si>
  <si>
    <t>AGENTE DE APOIO A PESQUISA CIENTÍFICA E TECNOLOGICA</t>
  </si>
  <si>
    <t>SQC-III</t>
  </si>
  <si>
    <t>5413  </t>
  </si>
  <si>
    <t>AGENTE TÉCNICO DE ASSISTÊNCIA À SAÚDE</t>
  </si>
  <si>
    <t>3899  </t>
  </si>
  <si>
    <t>ANALISTA ADMINISTRATIVO</t>
  </si>
  <si>
    <t>3901  </t>
  </si>
  <si>
    <t>ANALISTA SOCIOCULTURAL</t>
  </si>
  <si>
    <t>7853  </t>
  </si>
  <si>
    <t>ARQUITETO VI</t>
  </si>
  <si>
    <t>SQF-II</t>
  </si>
  <si>
    <t>9369  </t>
  </si>
  <si>
    <t>ASSISTENTE TÉCNICO DE PESQUISA CIENTÍFICA E TECNOLOGICA I</t>
  </si>
  <si>
    <t>9365  </t>
  </si>
  <si>
    <t>AUXILIAR DE APOIO A PESQUISA CIENTÍFICA E TECNOLÓGICA</t>
  </si>
  <si>
    <t>4078  </t>
  </si>
  <si>
    <t>AUXILIAR DE LABORATORIO</t>
  </si>
  <si>
    <t>5402  </t>
  </si>
  <si>
    <t>AUXILIAR DE SAÚDE</t>
  </si>
  <si>
    <t>3912  </t>
  </si>
  <si>
    <t>AUXILIAR DE SERVIÇOS GERAIS</t>
  </si>
  <si>
    <t>7842  </t>
  </si>
  <si>
    <t>ENGENHEIRO I</t>
  </si>
  <si>
    <t>3923  </t>
  </si>
  <si>
    <t>EXECUTIVO PÚBLICO</t>
  </si>
  <si>
    <t>4349  </t>
  </si>
  <si>
    <t>OFICIAL ADMINISTRATIVO</t>
  </si>
  <si>
    <t>9366  </t>
  </si>
  <si>
    <t>OFICIAL DE APOIO A PESQUISA CIENTIFICA E TECNOLOGICA</t>
  </si>
  <si>
    <t>3924  </t>
  </si>
  <si>
    <t>OFICIAL OPERACIONAL</t>
  </si>
  <si>
    <t>3925  </t>
  </si>
  <si>
    <t>OFICIAL SOCIOCULTURAL</t>
  </si>
  <si>
    <t>2933  </t>
  </si>
  <si>
    <t>PESQUISADOR CIENTIFICO I</t>
  </si>
  <si>
    <t>9368  </t>
  </si>
  <si>
    <t>TECNICO DE APOIO A PESQUISA CIENTÍFICA E TECNOLOGICA</t>
  </si>
  <si>
    <t>4652  </t>
  </si>
  <si>
    <t>TECNICO DE ENFERMAGEM</t>
  </si>
  <si>
    <t>4445  </t>
  </si>
  <si>
    <t>ASSESSOR ESPECIAL DO GOVERNADOR</t>
  </si>
  <si>
    <t>4337  </t>
  </si>
  <si>
    <t>ASSESSOR TECNICO DA ADMINISTRAÇAO SUPERIOR</t>
  </si>
  <si>
    <t>4272  </t>
  </si>
  <si>
    <t>ASSESSOR TECNICO DE GABINETE</t>
  </si>
  <si>
    <t>4446  </t>
  </si>
  <si>
    <t>ASSISTENTE ESPECIAL DO GOVERNADOR</t>
  </si>
  <si>
    <t>3904  </t>
  </si>
  <si>
    <t>ASSISTENTE I</t>
  </si>
  <si>
    <t>4339  </t>
  </si>
  <si>
    <t>ASSISTENTE TÉCNICO DA ADMINISTRAÇÃO SUPERIOR</t>
  </si>
  <si>
    <t>4286  </t>
  </si>
  <si>
    <t>ASSISTENTE TÉCNICO DE COORDENADOR</t>
  </si>
  <si>
    <t>4291  </t>
  </si>
  <si>
    <t>ASSISTENTE TÉCNICO DE GABINETE I</t>
  </si>
  <si>
    <t>4292  </t>
  </si>
  <si>
    <t>ASSISTENTE TÉCNICO DE GABINETE II</t>
  </si>
  <si>
    <t>4293  </t>
  </si>
  <si>
    <t>ASSISTENTE TÉCNICO DE GABINETE III</t>
  </si>
  <si>
    <t>3906  </t>
  </si>
  <si>
    <t>ASSISTENTE TÉCNICO I</t>
  </si>
  <si>
    <t>3910  </t>
  </si>
  <si>
    <t>ASSISTENTE TÉCNICO V</t>
  </si>
  <si>
    <t>4322  </t>
  </si>
  <si>
    <t>SECRETARIO PARTICULAR</t>
  </si>
  <si>
    <t>4296  </t>
  </si>
  <si>
    <t>CHEFE DE CERIMONIAL</t>
  </si>
  <si>
    <t>4302  </t>
  </si>
  <si>
    <t>CHEFE DE GABINETE</t>
  </si>
  <si>
    <t>3913  </t>
  </si>
  <si>
    <t>CHEFE I</t>
  </si>
  <si>
    <t>SQF-I</t>
  </si>
  <si>
    <t>4305  </t>
  </si>
  <si>
    <t>COORDENADOR</t>
  </si>
  <si>
    <t>3915  </t>
  </si>
  <si>
    <t>DIRETOR I</t>
  </si>
  <si>
    <t>3916  </t>
  </si>
  <si>
    <t>DIRETOR II</t>
  </si>
  <si>
    <t>3917  </t>
  </si>
  <si>
    <t>DIRETOR III</t>
  </si>
  <si>
    <t>3921  </t>
  </si>
  <si>
    <t>ENCARREGADO I</t>
  </si>
  <si>
    <t>4447  </t>
  </si>
  <si>
    <t>PRESIDENTE DA CORREGEDORIA GERAL DA ADMINISTRAÇÃO DO ESTADO</t>
  </si>
  <si>
    <t>3263  </t>
  </si>
  <si>
    <t>SECRETARIO ADJUNTO</t>
  </si>
  <si>
    <t>3262  </t>
  </si>
  <si>
    <t>SECRETARIO DE ESTADO</t>
  </si>
  <si>
    <t>Fundo Social de Solidariedade do Estado de São Paulo - FUSSESP</t>
  </si>
  <si>
    <t>4032  </t>
  </si>
  <si>
    <t>CIRURGIAO DENTISTA</t>
  </si>
  <si>
    <t>7854  </t>
  </si>
  <si>
    <t>ENGENHEIRO AGRONOMO I</t>
  </si>
  <si>
    <t>4186  </t>
  </si>
  <si>
    <t>ANALISTA DE PLANEJAMENTO FINANCEIRO</t>
  </si>
  <si>
    <t>3914  </t>
  </si>
  <si>
    <t>CHEFE II</t>
  </si>
  <si>
    <t>Agência Metropolitana da Baixada Santista - AGEM</t>
  </si>
  <si>
    <t>2604  </t>
  </si>
  <si>
    <t>PROCURADOR DE AUTARQUIA SUBSTITUTO</t>
  </si>
  <si>
    <t>4173  </t>
  </si>
  <si>
    <t>ASSISTENTE DE PLANEJAMENTO FINANCEIRO II</t>
  </si>
  <si>
    <t>Agência Metropolitana de Campinas - AGEMCAMP</t>
  </si>
  <si>
    <t>4706  </t>
  </si>
  <si>
    <t>PROCURADOR DE AUTARQUIA NÍVEL I</t>
  </si>
  <si>
    <t>Secretaria de Energia e Mineração - SEM</t>
  </si>
  <si>
    <t>Agência Reguladora de Saneamento e Energia do Estado de São Paulo - ARSESP</t>
  </si>
  <si>
    <t>3785  </t>
  </si>
  <si>
    <t>ANALISTA DE SUPORTE À REGULAÇÃO I</t>
  </si>
  <si>
    <t>SQEP-P</t>
  </si>
  <si>
    <t>3779  </t>
  </si>
  <si>
    <t>ESPECIALISTA EM REGULAÇÃO E FISCALIZAÇÃO DE SERVIÇOS PÚBLICOS I</t>
  </si>
  <si>
    <t>3780  </t>
  </si>
  <si>
    <t>ESPECIALISTA EM REGULAÇÃO E FISCALIZAÇÃO DE SERVIÇOS PÚBLICOS II</t>
  </si>
  <si>
    <t>3781  </t>
  </si>
  <si>
    <t>ESPECIALISTA EM REGULAÇÃO E FISCALIZAÇÃO DE SERVIÇOS PÚBLICOS III</t>
  </si>
  <si>
    <t>3782  </t>
  </si>
  <si>
    <t>ESPECIALISTA EM REGULAÇÃO E FISCALIZAÇÃO DE SERVIÇOS PÚBLICOS IV</t>
  </si>
  <si>
    <t>3797  </t>
  </si>
  <si>
    <t>ASSESSOR I</t>
  </si>
  <si>
    <t>SQEP-C</t>
  </si>
  <si>
    <t>3796  </t>
  </si>
  <si>
    <t>ASSESSOR II</t>
  </si>
  <si>
    <t>3795  </t>
  </si>
  <si>
    <t>ASSESSOR III</t>
  </si>
  <si>
    <t>3798  </t>
  </si>
  <si>
    <t>ASSISTENTE DE SERVIÇOS</t>
  </si>
  <si>
    <t>3792  </t>
  </si>
  <si>
    <t>OUVIDOR DE AGÊNCIA</t>
  </si>
  <si>
    <t>3791  </t>
  </si>
  <si>
    <t>DIRETOR</t>
  </si>
  <si>
    <t>3793  </t>
  </si>
  <si>
    <t>SECRETÁRIO EXECUTIVO</t>
  </si>
  <si>
    <t>3794  </t>
  </si>
  <si>
    <t>SUPERINTENDENTE DE ÁREA</t>
  </si>
  <si>
    <t>Secretaria de Planejamento e Gestão - SPG</t>
  </si>
  <si>
    <t>3900  </t>
  </si>
  <si>
    <t>ANALISTA DE TECNOLOGIA</t>
  </si>
  <si>
    <t>3805  </t>
  </si>
  <si>
    <t>ANALISTA EM PLANEJAMENTO, ORÇAMENTO E FINANÇAS PÚBLICAS I</t>
  </si>
  <si>
    <t>7847  </t>
  </si>
  <si>
    <t>ENGENHEIRO VI</t>
  </si>
  <si>
    <t>3799  </t>
  </si>
  <si>
    <t>ESPECIALISTA EM POLÍTICAS PÚBLICAS I</t>
  </si>
  <si>
    <t>5524  </t>
  </si>
  <si>
    <t>MÉDICO I</t>
  </si>
  <si>
    <t>5525  </t>
  </si>
  <si>
    <t>MÉDICO II</t>
  </si>
  <si>
    <t>5526  </t>
  </si>
  <si>
    <t>MÉDICO III</t>
  </si>
  <si>
    <t>3905  </t>
  </si>
  <si>
    <t>ASSISTENTE II</t>
  </si>
  <si>
    <t>4004  </t>
  </si>
  <si>
    <t>ASSISTENTE TÉCNICO DE SAÚDE I</t>
  </si>
  <si>
    <t>4005  </t>
  </si>
  <si>
    <t>ASSISTENTE TÉCNICO DE SAÚDE II</t>
  </si>
  <si>
    <t>5405  </t>
  </si>
  <si>
    <t>DIRETOR TÉCNICO DE SAÚDE I</t>
  </si>
  <si>
    <t>5406  </t>
  </si>
  <si>
    <t>DIRETOR TÉCNICO DE SAÚDE II</t>
  </si>
  <si>
    <t>5407  </t>
  </si>
  <si>
    <t>DIRETOR TÉCNICO DE SAÚDE III</t>
  </si>
  <si>
    <t>4023  </t>
  </si>
  <si>
    <t>SUPERVISOR DE EQUIPE TECNICA DE SAUDE</t>
  </si>
  <si>
    <t>Quadro Especial da Secretaria de Planejamento e Gestão - CEPAM</t>
  </si>
  <si>
    <t>5669  </t>
  </si>
  <si>
    <t>ANALISTA ADMINISTRATIVO I</t>
  </si>
  <si>
    <t>5670  </t>
  </si>
  <si>
    <t>ANALISTA ADMINISTRATIVO II</t>
  </si>
  <si>
    <t>5674  </t>
  </si>
  <si>
    <t>AUXILIAR ADMINISTRATIVO II</t>
  </si>
  <si>
    <t>5675  </t>
  </si>
  <si>
    <t>AUXILIAR ADMINISTRATIVO III</t>
  </si>
  <si>
    <t>5676  </t>
  </si>
  <si>
    <t>AUXILIAR DE SERVICOS GERAIS I</t>
  </si>
  <si>
    <t>5677  </t>
  </si>
  <si>
    <t>AUXILIAR DE SERVICOS GERAIS II</t>
  </si>
  <si>
    <t>5678  </t>
  </si>
  <si>
    <t>JORNALISTA I</t>
  </si>
  <si>
    <t>5679  </t>
  </si>
  <si>
    <t>JORNALISTA II</t>
  </si>
  <si>
    <t>5680  </t>
  </si>
  <si>
    <t>MOTORISTA III</t>
  </si>
  <si>
    <t>5681  </t>
  </si>
  <si>
    <t>SECRETARIA III</t>
  </si>
  <si>
    <t>5682  </t>
  </si>
  <si>
    <t>TECNICO MASTER I</t>
  </si>
  <si>
    <t>5683  </t>
  </si>
  <si>
    <t>TECNICO MASTER II</t>
  </si>
  <si>
    <t>5684  </t>
  </si>
  <si>
    <t>TECNICO MASTER III</t>
  </si>
  <si>
    <t>5685  </t>
  </si>
  <si>
    <t>TECNICO PLENO I</t>
  </si>
  <si>
    <t>5686  </t>
  </si>
  <si>
    <t>TECNICO PLENO II</t>
  </si>
  <si>
    <t>5687  </t>
  </si>
  <si>
    <t>TECNICO TRAINNE</t>
  </si>
  <si>
    <t>5688  </t>
  </si>
  <si>
    <t>TELEFONISTA II</t>
  </si>
  <si>
    <t>5671  </t>
  </si>
  <si>
    <t>ASSISTENTE ADMINISTRATIVO I</t>
  </si>
  <si>
    <t>5672  </t>
  </si>
  <si>
    <t>ASSISTENTE ADMINISTRATIVO II</t>
  </si>
  <si>
    <t>5673  </t>
  </si>
  <si>
    <t>ASSISTENTE ADMINISTRATIVO III</t>
  </si>
  <si>
    <t>Departamento Estadual de Trânsito - DETRAN</t>
  </si>
  <si>
    <t>5530  </t>
  </si>
  <si>
    <t>AGENTE ESTADUAL DE TRÂNSITO I</t>
  </si>
  <si>
    <t>5527  </t>
  </si>
  <si>
    <t>OFICIAL ESTADUAL DE TRÂNSITO I</t>
  </si>
  <si>
    <t>3937  </t>
  </si>
  <si>
    <t>ASSESSOR DE GABINETE</t>
  </si>
  <si>
    <t>5536  </t>
  </si>
  <si>
    <t>ASSISTENTE TÉCNICO DE TRÂNSITO</t>
  </si>
  <si>
    <t>3873  </t>
  </si>
  <si>
    <t>DIRETOR PRESIDENTE</t>
  </si>
  <si>
    <t>5533  </t>
  </si>
  <si>
    <t>DIRETOR SETORIAL</t>
  </si>
  <si>
    <t>5414  </t>
  </si>
  <si>
    <t>DIRETOR VICE-PRESIDENTE</t>
  </si>
  <si>
    <t>5535  </t>
  </si>
  <si>
    <t>GERENTE SETORIAL</t>
  </si>
  <si>
    <t>5534  </t>
  </si>
  <si>
    <t>SUPERINTENDENTE REGIONAL</t>
  </si>
  <si>
    <t>3926  </t>
  </si>
  <si>
    <t>SUPERVISOR</t>
  </si>
  <si>
    <t>Instituto de Assistência Médica ao Servidor Público Estadual - IAMSPE</t>
  </si>
  <si>
    <t>4057  </t>
  </si>
  <si>
    <t>AGENTE DE SAÚDE</t>
  </si>
  <si>
    <t>4073  </t>
  </si>
  <si>
    <t>AGENTE TECNICO DE SAUDE</t>
  </si>
  <si>
    <t>4056  </t>
  </si>
  <si>
    <t>AUXILIAR DE ENFERMAGEM</t>
  </si>
  <si>
    <t>4038  </t>
  </si>
  <si>
    <t>ENFERMEIRO</t>
  </si>
  <si>
    <t>4654  </t>
  </si>
  <si>
    <t>ENFERMEIRO DO TRABALHO</t>
  </si>
  <si>
    <t>7843  </t>
  </si>
  <si>
    <t>ENGENHEIRO II</t>
  </si>
  <si>
    <t>7845  </t>
  </si>
  <si>
    <t>ENGENHEIRO IV</t>
  </si>
  <si>
    <t>5590  </t>
  </si>
  <si>
    <t>ESPECIALISTA CONTÁBIL</t>
  </si>
  <si>
    <t>4051  </t>
  </si>
  <si>
    <t>MEDICO VETERINARIO</t>
  </si>
  <si>
    <t>5410  </t>
  </si>
  <si>
    <t>OFICIAL DE SAÚDE</t>
  </si>
  <si>
    <t>4707  </t>
  </si>
  <si>
    <t>PROCURADOR DE AUTARQUIA NÍVEL II</t>
  </si>
  <si>
    <t>4708  </t>
  </si>
  <si>
    <t>PROCURADOR DE AUTARQUIA NÍVEL III</t>
  </si>
  <si>
    <t>4709  </t>
  </si>
  <si>
    <t>PROCURADOR DE AUTARQUIA NÍVEL IV</t>
  </si>
  <si>
    <t>4710  </t>
  </si>
  <si>
    <t>PROCURADOR DE AUTARQUIA NÍVEL V</t>
  </si>
  <si>
    <t>4071  </t>
  </si>
  <si>
    <t>TECNICO DE LABORATORIO</t>
  </si>
  <si>
    <t>4066  </t>
  </si>
  <si>
    <t>TECNICO DE RADIOLOGIA</t>
  </si>
  <si>
    <t>5411  </t>
  </si>
  <si>
    <t>TECNÓLOGO EM RADIOLOGIA</t>
  </si>
  <si>
    <t>5283  </t>
  </si>
  <si>
    <t>ASSISTENTE DE ADMINISTRAÇÃO E CONTROLE DO ERÁRIO</t>
  </si>
  <si>
    <t>4006  </t>
  </si>
  <si>
    <t>ASSISTENTE TÉCNICO DE SAÚDE III</t>
  </si>
  <si>
    <t>4327  </t>
  </si>
  <si>
    <t>CHEFE DE GABINETE DE AUTARQUIA</t>
  </si>
  <si>
    <t>5403  </t>
  </si>
  <si>
    <t>CHEFE DE SAÚDE I</t>
  </si>
  <si>
    <t>5404  </t>
  </si>
  <si>
    <t>CHEFE DE SAÚDE II</t>
  </si>
  <si>
    <t>4168  </t>
  </si>
  <si>
    <t>CONTADOR CHEFE</t>
  </si>
  <si>
    <t>5408  </t>
  </si>
  <si>
    <t>ENCARREGADO DE SAÚDE I</t>
  </si>
  <si>
    <t>5409  </t>
  </si>
  <si>
    <t>ENCARREGADO DE SAÚDE II</t>
  </si>
  <si>
    <t>3922  </t>
  </si>
  <si>
    <t>ENCARREGADO II</t>
  </si>
  <si>
    <t>4700  </t>
  </si>
  <si>
    <t>SUPERINTENDENTE</t>
  </si>
  <si>
    <t>Secretaria da Justiça e da Defesa da Cidadania - SJDC</t>
  </si>
  <si>
    <t>7848  </t>
  </si>
  <si>
    <t>ARQUITETO I</t>
  </si>
  <si>
    <t>Instituto de Medicina Social e de Criminologia de São Paulo - IMESC</t>
  </si>
  <si>
    <t>4712  </t>
  </si>
  <si>
    <t>PROCURADOR DE AUTARQUIA ASSISTENTE</t>
  </si>
  <si>
    <t>4160  </t>
  </si>
  <si>
    <t>CONTADOR ENCARREGADO</t>
  </si>
  <si>
    <t>Instituto de Pesos e Medidas do Estado de São Paulo - IPEM - SP</t>
  </si>
  <si>
    <t>5149  </t>
  </si>
  <si>
    <t>ANALISTA DE GESTÃO EM METROLOGIA E QUALIDADE I</t>
  </si>
  <si>
    <t>5150  </t>
  </si>
  <si>
    <t>AUXILIAR DE APOIO EM METROLOGIA E QUALIDADE</t>
  </si>
  <si>
    <t>5159  </t>
  </si>
  <si>
    <t>ESPECIALISTA EM METROLOGIA E QUALIDADE I</t>
  </si>
  <si>
    <t>5153  </t>
  </si>
  <si>
    <t>OFICIAL DE APOIO EM METROLOGIA E QUALIDADE I</t>
  </si>
  <si>
    <t>5156  </t>
  </si>
  <si>
    <t>TÉCNICO EM METROLOGIA E QUALIDADE I</t>
  </si>
  <si>
    <t>4783  </t>
  </si>
  <si>
    <t>ASSESSOR CHEFE</t>
  </si>
  <si>
    <t>5165  </t>
  </si>
  <si>
    <t>ASSISTENTE DE DIREÇÃO</t>
  </si>
  <si>
    <t>5164  </t>
  </si>
  <si>
    <t>ASSISTENTE TÉCNICO DE DIREÇÃO</t>
  </si>
  <si>
    <t>4165  </t>
  </si>
  <si>
    <t>AUDITOR</t>
  </si>
  <si>
    <t>5172  </t>
  </si>
  <si>
    <t>OUVIDOR</t>
  </si>
  <si>
    <t>5167  </t>
  </si>
  <si>
    <t>AUDITOR CHEFE</t>
  </si>
  <si>
    <t>5171  </t>
  </si>
  <si>
    <t>DELEGADO REGIONAL</t>
  </si>
  <si>
    <t>4312  </t>
  </si>
  <si>
    <t>DIRETOR DE DEPARTAMENTO</t>
  </si>
  <si>
    <t>4313  </t>
  </si>
  <si>
    <t>DIRETOR DE DIVISÃO</t>
  </si>
  <si>
    <t>5170  </t>
  </si>
  <si>
    <t>DIRETOR DE NÚCLEO</t>
  </si>
  <si>
    <t>5162  </t>
  </si>
  <si>
    <t>SUPERINTENDENTE ADJUNTO</t>
  </si>
  <si>
    <t>Secretaria de Desenvolvimento Social - SDS</t>
  </si>
  <si>
    <t>177  </t>
  </si>
  <si>
    <t>AGENTE DE DESENVOLVIMENTO SOCIAL</t>
  </si>
  <si>
    <t>178  </t>
  </si>
  <si>
    <t>ESPECIALISTA EM DESENVOLVIMENTO SOCIAL</t>
  </si>
  <si>
    <t>179  </t>
  </si>
  <si>
    <t>ASSISTENTE ADMINISTRATIVO</t>
  </si>
  <si>
    <t>3929  </t>
  </si>
  <si>
    <t>SUPERVISOR TÉCNICO III</t>
  </si>
  <si>
    <t>Secretaria do Emprego e Relações do Trabalho - SERT</t>
  </si>
  <si>
    <t>3927  </t>
  </si>
  <si>
    <t>SUPERVISOR TÉCNICO I</t>
  </si>
  <si>
    <t>Secretaria da Segurança Pública - SSP</t>
  </si>
  <si>
    <t>7790  </t>
  </si>
  <si>
    <t>AGENTE DE TELECOMUNICAÇÕES POLICIAL DE 1ª CLASSE</t>
  </si>
  <si>
    <t>7789  </t>
  </si>
  <si>
    <t>AGENTE DE TELECOMUNICAÇÕES POLICIAL DE 2ª CLASSE</t>
  </si>
  <si>
    <t>7788  </t>
  </si>
  <si>
    <t>AGENTE DE TELECOMUNICAÇÕES POLICIAL DE 3ª CLASSE</t>
  </si>
  <si>
    <t>4121  </t>
  </si>
  <si>
    <t>AGENTE DE TELECOMUNICAÇÕES POLICIAL DE CLASSE ESPECIAL</t>
  </si>
  <si>
    <t>7818  </t>
  </si>
  <si>
    <t>AGENTE POLICIAL DE 1a CLASSE</t>
  </si>
  <si>
    <t>7817  </t>
  </si>
  <si>
    <t>AGENTE POLICIAL DE 2a CLASSE</t>
  </si>
  <si>
    <t>7816  </t>
  </si>
  <si>
    <t>AGENTE POLICIAL DE 3a CLASSE</t>
  </si>
  <si>
    <t>4135  </t>
  </si>
  <si>
    <t>AGENTE POLICIAL DE CLASSE ESPECIAL</t>
  </si>
  <si>
    <t>7806  </t>
  </si>
  <si>
    <t>ATENDENTE DE NECROTERIO POLICIAL DE 1ª CLASSE</t>
  </si>
  <si>
    <t>7805  </t>
  </si>
  <si>
    <t>ATENDENTE DE NECROTERIO POLICIAL DE 2ª CLASSE</t>
  </si>
  <si>
    <t>7804  </t>
  </si>
  <si>
    <t>ATENDENTE DE NECROTERIO POLICIAL DE 3ª CLASSE</t>
  </si>
  <si>
    <t>4129  </t>
  </si>
  <si>
    <t>ATENDENTE DE NECROTERIO POLICIAL DE CLASSE ESPECIAL</t>
  </si>
  <si>
    <t>7794  </t>
  </si>
  <si>
    <t>AUXILIAR DE NECRÓPSIA DE 1ª CLASSE</t>
  </si>
  <si>
    <t>7793  </t>
  </si>
  <si>
    <t>AUXILIAR DE NECRÓPSIA DE 2ª CLASSE</t>
  </si>
  <si>
    <t>7792  </t>
  </si>
  <si>
    <t>AUXILIAR DE NECRÓPSIA DE 3ª CLASSE</t>
  </si>
  <si>
    <t>4123  </t>
  </si>
  <si>
    <t>AUXILIAR DE NECRÓPSIA DE CLASSE ESPECIAL</t>
  </si>
  <si>
    <t>7810  </t>
  </si>
  <si>
    <t>AUXILIAR DE PAPILOSCOPISTA POLICIAL DE 1ª CLASSE</t>
  </si>
  <si>
    <t>7809  </t>
  </si>
  <si>
    <t>AUXILIAR DE PAPILOSCOPISTA POLICIAL DE 2ª CLASSE</t>
  </si>
  <si>
    <t>7808  </t>
  </si>
  <si>
    <t>AUXILIAR DE PAPILOSCOPISTA POLICIAL DE 3ª CLASSE</t>
  </si>
  <si>
    <t>4131  </t>
  </si>
  <si>
    <t>AUXILIAR DE PAPILOSCOPISTA POLICIAL DE CLASSE ESPECIAL</t>
  </si>
  <si>
    <t>7814  </t>
  </si>
  <si>
    <t>CARCEREIRO DE 1a CLASSE</t>
  </si>
  <si>
    <t>7813  </t>
  </si>
  <si>
    <t>CARCEREIRO DE 2a CLASSE</t>
  </si>
  <si>
    <t>7812  </t>
  </si>
  <si>
    <t>CARCEREIRO DE 3a CLASSE</t>
  </si>
  <si>
    <t>4133  </t>
  </si>
  <si>
    <t>CARCEREIRO DE CLASSE ESPECIAL</t>
  </si>
  <si>
    <t>7765  </t>
  </si>
  <si>
    <t>DELEGADO de POLICIA de 1a CLASSE</t>
  </si>
  <si>
    <t>7764  </t>
  </si>
  <si>
    <t>DELEGADO de POLICIA de 2a CLASSE</t>
  </si>
  <si>
    <t>7763  </t>
  </si>
  <si>
    <t>DELEGADO de POLICIA de 3a CLASSE</t>
  </si>
  <si>
    <t>7766  </t>
  </si>
  <si>
    <t>DELEGADO de POLICIA de CLASSE ESPECIAL</t>
  </si>
  <si>
    <t>7798  </t>
  </si>
  <si>
    <t>DESENHISTA TECNICO PERICIAL DE 1a CLASSE</t>
  </si>
  <si>
    <t>7797  </t>
  </si>
  <si>
    <t>DESENHISTA TECNICO PERICIAL DE 2a CLASSE</t>
  </si>
  <si>
    <t>7796  </t>
  </si>
  <si>
    <t>DESENHISTA TECNICO PERICIAL DE 3a CLASSE</t>
  </si>
  <si>
    <t>4125  </t>
  </si>
  <si>
    <t>DESENHISTA TECNICO PERICIAL DE CLASSE ESPECIAL</t>
  </si>
  <si>
    <t>7778  </t>
  </si>
  <si>
    <t>ESCRIVAO DE POLÍCIA DE 1a CLASSE</t>
  </si>
  <si>
    <t>7777  </t>
  </si>
  <si>
    <t>ESCRIVAO DE POLICIA DE 2a CLASSE</t>
  </si>
  <si>
    <t>7776  </t>
  </si>
  <si>
    <t>ESCRIVAO DE POLICIA DE 3a CLASSE</t>
  </si>
  <si>
    <t>4115  </t>
  </si>
  <si>
    <t>ESCRIVAO DE POLICIA DE CLASSE ESPECIAL</t>
  </si>
  <si>
    <t>7786  </t>
  </si>
  <si>
    <t>FOTOGRAFO TECNICO PERICIAL DE 1a CLASSE</t>
  </si>
  <si>
    <t>7785  </t>
  </si>
  <si>
    <t>FOTOGRAFO TECNICO PERICIAL DE 2a CLASSE</t>
  </si>
  <si>
    <t>7784  </t>
  </si>
  <si>
    <t>FOTOGRAFO TECNICO PERICIAL DE 3a CLASSE</t>
  </si>
  <si>
    <t>4119  </t>
  </si>
  <si>
    <t>FOTOGRAFO TECNICO PERICIAL DE CLASSE ESPECIAL</t>
  </si>
  <si>
    <t>7782  </t>
  </si>
  <si>
    <t>INVESTIGADOR DE POLICIA DE 1a CLASSE</t>
  </si>
  <si>
    <t>7781  </t>
  </si>
  <si>
    <t>INVESTIGADOR DE POLICIA DE 2a CLASSE</t>
  </si>
  <si>
    <t>7780  </t>
  </si>
  <si>
    <t>INVESTIGADOR DE POLICIA DE 3a CLASSE</t>
  </si>
  <si>
    <t>4117  </t>
  </si>
  <si>
    <t>INVESTIGADOR DE POLICIA DE CLASSE ESPECIAL</t>
  </si>
  <si>
    <t>7770  </t>
  </si>
  <si>
    <t>MEDICO LEGISTA DE 1a CLASSE</t>
  </si>
  <si>
    <t>7769  </t>
  </si>
  <si>
    <t>MEDICO LEGISTA DE 2a CLASSE</t>
  </si>
  <si>
    <t>7768  </t>
  </si>
  <si>
    <t>MEDICO LEGISTA DE 3a CLASSE</t>
  </si>
  <si>
    <t>4111  </t>
  </si>
  <si>
    <t>MEDICO LEGISTA DE CLASSE ESPECIAL</t>
  </si>
  <si>
    <t>7802  </t>
  </si>
  <si>
    <t>PAPILOSCOPISTA POLICIAL DE 1a CLASSE</t>
  </si>
  <si>
    <t>7801  </t>
  </si>
  <si>
    <t>PAPILOSCOPISTA POLICIAL DE 2a CLASSE</t>
  </si>
  <si>
    <t>7800  </t>
  </si>
  <si>
    <t>PAPILOSCOPISTA POLICIAL DE 3a CLASSE</t>
  </si>
  <si>
    <t>4127  </t>
  </si>
  <si>
    <t>PAPILOSCOPISTA POLICIAL DE CLASSE ESPECIAL</t>
  </si>
  <si>
    <t>7774  </t>
  </si>
  <si>
    <t>PERITO CRIMINAL DE 1a CLASSE</t>
  </si>
  <si>
    <t>7773  </t>
  </si>
  <si>
    <t>PERITO CRIMINAL DE 2a CLASSE</t>
  </si>
  <si>
    <t>7772  </t>
  </si>
  <si>
    <t>PERITO CRIMINAL DE 3a CLASSE</t>
  </si>
  <si>
    <t>4113  </t>
  </si>
  <si>
    <t>PERITO CRIMINAL DE CLASSE ESPECIAL</t>
  </si>
  <si>
    <t>7974  </t>
  </si>
  <si>
    <t>ASSESSOR DE OUVIDORIA</t>
  </si>
  <si>
    <t>7976  </t>
  </si>
  <si>
    <t>ASSISTENTE DE OUVIDORIA</t>
  </si>
  <si>
    <t>7975  </t>
  </si>
  <si>
    <t>OUVIDOR DE POLICIA</t>
  </si>
  <si>
    <t>9351  </t>
  </si>
  <si>
    <t>DELEGADO GERAL DE POLÍCIA</t>
  </si>
  <si>
    <t>3898  </t>
  </si>
  <si>
    <t>SUPERINTENDENTE DA POLÍCIA TÉCNICO-CIENTÍFICA</t>
  </si>
  <si>
    <t>Caixa Beneficente da Polícia Militar - CBPM</t>
  </si>
  <si>
    <t>4711  </t>
  </si>
  <si>
    <t>PROCURADOR DE AUTARQUIA CHEFE</t>
  </si>
  <si>
    <t>Secretaria da Administração Penitenciária - SAP</t>
  </si>
  <si>
    <t>578  </t>
  </si>
  <si>
    <t>AGENTE DE ESCOLTA E VIGILÂNCIA PENITENCIÁRIA</t>
  </si>
  <si>
    <t>4136  </t>
  </si>
  <si>
    <t>AGENTE DE SEGURANÇA PENITENCIÁRIA DE CLASSE I</t>
  </si>
  <si>
    <t>7838  </t>
  </si>
  <si>
    <t>AGENTE DE SEGURANÇA PENITENCIÁRIA DE CLASSE II</t>
  </si>
  <si>
    <t>7839  </t>
  </si>
  <si>
    <t>AGENTE DE SEGURANÇA PENITENCIÁRIA DE CLASSE III</t>
  </si>
  <si>
    <t>7840  </t>
  </si>
  <si>
    <t>AGENTE DE SEGURANÇA PENITENCIÁRIA DE CLASSE IV</t>
  </si>
  <si>
    <t>7841  </t>
  </si>
  <si>
    <t>AGENTE DE SEGURANÇA PENITENCIÁRIA DE CLASSE V</t>
  </si>
  <si>
    <t>4137  </t>
  </si>
  <si>
    <t>AGENTE DE SEGURANÇA PENITENCIÁRIA DE CLASSE VI</t>
  </si>
  <si>
    <t>8269  </t>
  </si>
  <si>
    <t>AGENTE DE SEGURANÇA PENITENCIÁRIA DE CLASSE VII</t>
  </si>
  <si>
    <t>7844  </t>
  </si>
  <si>
    <t>ENGENHEIRO III</t>
  </si>
  <si>
    <t>4000  </t>
  </si>
  <si>
    <t>ASSISTENTE TÉCNICO DE COORDENADOR DE SAÚDE</t>
  </si>
  <si>
    <t>4012  </t>
  </si>
  <si>
    <t>COORDENADOR DE SAUDE</t>
  </si>
  <si>
    <t>3928  </t>
  </si>
  <si>
    <t>SUPERVISOR TÉCNICO II</t>
  </si>
  <si>
    <t>Secretaria da Fazenda - SF</t>
  </si>
  <si>
    <t>3894  </t>
  </si>
  <si>
    <t>AGENTE FISCAL DE RENDAS</t>
  </si>
  <si>
    <t>4152  </t>
  </si>
  <si>
    <t>JULGADOR TRIBUTARIO</t>
  </si>
  <si>
    <t>5285  </t>
  </si>
  <si>
    <t>TÉCNICO DA FAZENDA ESTADUAL</t>
  </si>
  <si>
    <t>4161  </t>
  </si>
  <si>
    <t>ANALISTA CONTÁBIL</t>
  </si>
  <si>
    <t>4163  </t>
  </si>
  <si>
    <t>ANALISTA TECNICO DA FAZENDA ESTADUAL</t>
  </si>
  <si>
    <t>4177  </t>
  </si>
  <si>
    <t>ASSISTENTE DE PLANEJAMENTO FINANCEIRO III</t>
  </si>
  <si>
    <t>4171  </t>
  </si>
  <si>
    <t>ASSISTENTE TÉCNICO DA FAZENDA ESTADUAL I</t>
  </si>
  <si>
    <t>4174  </t>
  </si>
  <si>
    <t>ASSISTENTE TÉCNICO DA FAZENDA ESTADUAL II</t>
  </si>
  <si>
    <t>4179  </t>
  </si>
  <si>
    <t>ASSISTENTE TÉCNICO DA FAZENDA ESTADUAL III</t>
  </si>
  <si>
    <t>4178  </t>
  </si>
  <si>
    <t>ASSISTENTE TÉCNICO DE COORDENADOR DA FAZENDA ESTADUAL</t>
  </si>
  <si>
    <t>4153  </t>
  </si>
  <si>
    <t>AUXILIAR ADMINISTRATIVO FAZENDÁRIO</t>
  </si>
  <si>
    <t>4182  </t>
  </si>
  <si>
    <t>CONTADOR GERAL DA FAZENDA ESTADUAL</t>
  </si>
  <si>
    <t>4184  </t>
  </si>
  <si>
    <t>COORDENADOR DA FAZENDA ESTADUAL</t>
  </si>
  <si>
    <t>4175  </t>
  </si>
  <si>
    <t>DIRETOR DE DIVISAO DA FAZENDA ESTADUAL</t>
  </si>
  <si>
    <t>4172  </t>
  </si>
  <si>
    <t>DIRETOR DE SERVICO DA FAZENDA ESTADUAL</t>
  </si>
  <si>
    <t>4183  </t>
  </si>
  <si>
    <t>DIRETOR TECNICO DE DEPARTAMENTO DA FAZENDA ESTADUAL</t>
  </si>
  <si>
    <t>4180  </t>
  </si>
  <si>
    <t>DIRETOR TECNICO DE DIVISAO CONTABIL</t>
  </si>
  <si>
    <t>4181  </t>
  </si>
  <si>
    <t>DIRETOR TECNICO DE DIVISÃO DA FAZENDA ESTADUAL</t>
  </si>
  <si>
    <t>4176  </t>
  </si>
  <si>
    <t>DIRETOR TECNICO DE SERVIÇO DA FAZENDA ESTADUAL</t>
  </si>
  <si>
    <t>Instituto de Pagamentos Especiais de São Paulo - IPESP</t>
  </si>
  <si>
    <t>Quadro Especial da Secretaria da Fazenda (IPESP)</t>
  </si>
  <si>
    <t>São Paulo Previdência - SPPREV</t>
  </si>
  <si>
    <t>3885  </t>
  </si>
  <si>
    <t>ANALISTA EM GESTÃO PREVIDENCIÁRIA I</t>
  </si>
  <si>
    <t>3888  </t>
  </si>
  <si>
    <t>TÉCNICO EM GESTÃO PREVIDENCIÁRIA I</t>
  </si>
  <si>
    <t>3893  </t>
  </si>
  <si>
    <t>ASSESSOR TÉCNICO PREVIDENCIÁRIO</t>
  </si>
  <si>
    <t>3897  </t>
  </si>
  <si>
    <t>ASSISTENTE PREVIDENCIÁRIO</t>
  </si>
  <si>
    <t>3895  </t>
  </si>
  <si>
    <t>ASSISTENTE TÉCNICO PREVIDENCIÁRIO I</t>
  </si>
  <si>
    <t>3896  </t>
  </si>
  <si>
    <t>ASSISTENTE TÉCNICO PREVIDENCIÁRIO II</t>
  </si>
  <si>
    <t>3892  </t>
  </si>
  <si>
    <t>DIRETOR DE ADMINISTRAÇÃO E FINANÇAS</t>
  </si>
  <si>
    <t>3877  </t>
  </si>
  <si>
    <t>DIRETOR DE BENEFÍCIOS - MILITARES</t>
  </si>
  <si>
    <t>3876  </t>
  </si>
  <si>
    <t>DIRETOR DE BENEFÍCIOS - SERVIDORES PÚBLICOS</t>
  </si>
  <si>
    <t>3891  </t>
  </si>
  <si>
    <t>DIRETOR DE RELACIONAMENTO COM O SEGURADO</t>
  </si>
  <si>
    <t>Secretaria de Agricultura e Abastecimento - SAA</t>
  </si>
  <si>
    <t>4140  </t>
  </si>
  <si>
    <t>AGENTE DE APOIO AGROPECUARIO</t>
  </si>
  <si>
    <t>7860  </t>
  </si>
  <si>
    <t>ASSISTENTE AGROPECUARIO I</t>
  </si>
  <si>
    <t>7861  </t>
  </si>
  <si>
    <t>ASSISTENTE AGROPECUARIO II</t>
  </si>
  <si>
    <t>7862  </t>
  </si>
  <si>
    <t>ASSISTENTE AGROPECUARIO III</t>
  </si>
  <si>
    <t>7863  </t>
  </si>
  <si>
    <t>ASSISTENTE AGROPECUARIO IV</t>
  </si>
  <si>
    <t>7864  </t>
  </si>
  <si>
    <t>ASSISTENTE AGROPECUARIO V</t>
  </si>
  <si>
    <t>7865  </t>
  </si>
  <si>
    <t>ASSISTENTE AGROPECUARIO VI</t>
  </si>
  <si>
    <t>9370  </t>
  </si>
  <si>
    <t>ASSISTENTE TÉCNICO DE PESQUISA CIENTÍFICA E TECNOLOGICA II</t>
  </si>
  <si>
    <t>9371  </t>
  </si>
  <si>
    <t>ASSISTENTE TÉCNICO DE PESQUISA CIENTÍFICA E TECNOLOGICA III</t>
  </si>
  <si>
    <t>9372  </t>
  </si>
  <si>
    <t>ASSISTENTE TÉCNICO DE PESQUISA CIENTÍFICA E TECNOLOGICA IV</t>
  </si>
  <si>
    <t>9373  </t>
  </si>
  <si>
    <t>ASSISTENTE TÉCNICO DE PESQUISA CIENTÍFICA E TECNOLOGICA V</t>
  </si>
  <si>
    <t>9374  </t>
  </si>
  <si>
    <t>ASSISTENTE TÉCNICO DE PESQUISA CIENTÍFICA E TECNOLOGICA VI</t>
  </si>
  <si>
    <t>4138  </t>
  </si>
  <si>
    <t>AUXILIAR DE APOIO AGROPECUÁRIO</t>
  </si>
  <si>
    <t>7859  </t>
  </si>
  <si>
    <t>ENGENHEIRO AGRONOMO VI</t>
  </si>
  <si>
    <t>4139  </t>
  </si>
  <si>
    <t>OFICIAL DE APOIO AGROPECUARIO</t>
  </si>
  <si>
    <t>2931  </t>
  </si>
  <si>
    <t>PESQUISADOR CIENTIFICO II</t>
  </si>
  <si>
    <t>2930  </t>
  </si>
  <si>
    <t>PESQUISADOR CIENTIFICO III</t>
  </si>
  <si>
    <t>2929  </t>
  </si>
  <si>
    <t>PESQUISADOR CIENTIFICO IV</t>
  </si>
  <si>
    <t>2928  </t>
  </si>
  <si>
    <t>PESQUISADOR CIENTIFICO V</t>
  </si>
  <si>
    <t>2927  </t>
  </si>
  <si>
    <t>PESQUISADOR CIENTIFICO VI</t>
  </si>
  <si>
    <t>4141  </t>
  </si>
  <si>
    <t>TECNICO DE APOIO AGROPECUARIO</t>
  </si>
  <si>
    <t>Secretaria de Estado dos Direitos da Pessoa com Deficiência - SEDPD</t>
  </si>
  <si>
    <t>Secretaria da Educação - SE</t>
  </si>
  <si>
    <t>4341  </t>
  </si>
  <si>
    <t>AGENTE DE ORGANIZAÇÃO ESCOLAR</t>
  </si>
  <si>
    <t>4340  </t>
  </si>
  <si>
    <t>AGENTE DE SERVIÇOS ESCOLARES</t>
  </si>
  <si>
    <t>4344  </t>
  </si>
  <si>
    <t>ASSISTENTE DE ADMINISTRAÇÃO ESCOLAR</t>
  </si>
  <si>
    <t>6649  </t>
  </si>
  <si>
    <t>COORDENADOR PEDAGOGICO</t>
  </si>
  <si>
    <t>SQC-II</t>
  </si>
  <si>
    <t>6407  </t>
  </si>
  <si>
    <t>PROFESSOR EDUCAÇÃO BASICA I</t>
  </si>
  <si>
    <t>6409  </t>
  </si>
  <si>
    <t>PROFESSOR EDUCAÇÃO BASICA II</t>
  </si>
  <si>
    <t>6408  </t>
  </si>
  <si>
    <t>PROFESSOR II</t>
  </si>
  <si>
    <t>4343  </t>
  </si>
  <si>
    <t>SECRETÁRIO DE ESCOLA</t>
  </si>
  <si>
    <t>6444  </t>
  </si>
  <si>
    <t>SUPERVISOR DE ENSINO</t>
  </si>
  <si>
    <t>6193  </t>
  </si>
  <si>
    <t>DIRIGENTE REGIONAL DE ENSINO</t>
  </si>
  <si>
    <t>CARGOS/FUNÇÕES-ATIVIDADES/EMPREGOS PÚBLICOS PERMANENTES - COMANDO</t>
  </si>
  <si>
    <t>6200  </t>
  </si>
  <si>
    <t>DIRETOR DE ESCOLA</t>
  </si>
  <si>
    <t>Secretaria da Saúde - SS</t>
  </si>
  <si>
    <t>4054  </t>
  </si>
  <si>
    <t>AGENTE DE SANEAMENTO</t>
  </si>
  <si>
    <t>7849  </t>
  </si>
  <si>
    <t>ARQUITETO II</t>
  </si>
  <si>
    <t>7850  </t>
  </si>
  <si>
    <t>ARQUITETO III</t>
  </si>
  <si>
    <t>7851  </t>
  </si>
  <si>
    <t>ARQUITETO IV</t>
  </si>
  <si>
    <t>7852  </t>
  </si>
  <si>
    <t>ARQUITETO V</t>
  </si>
  <si>
    <t>4076  </t>
  </si>
  <si>
    <t>ATENDENTE</t>
  </si>
  <si>
    <t>4085  </t>
  </si>
  <si>
    <t>AUXILIAR DE RADIOLOGIA</t>
  </si>
  <si>
    <t>4060  </t>
  </si>
  <si>
    <t>DESINSETIZADOR</t>
  </si>
  <si>
    <t>7858  </t>
  </si>
  <si>
    <t>ENGENHEIRO AGRONOMO V</t>
  </si>
  <si>
    <t>7846  </t>
  </si>
  <si>
    <t>ENGENHEIRO V</t>
  </si>
  <si>
    <t>4062  </t>
  </si>
  <si>
    <t>MOTORISTA DE AMBULANCIA</t>
  </si>
  <si>
    <t>5399  </t>
  </si>
  <si>
    <t>ASSISTENTE TÉCNICO DE AÇÕES EM VIGILÂNCIA I</t>
  </si>
  <si>
    <t>5400  </t>
  </si>
  <si>
    <t>ASSISTENTE TÉCNICO DE AÇÕES EM VIGILÂNCIA II</t>
  </si>
  <si>
    <t>5401  </t>
  </si>
  <si>
    <t>ASSISTENTE TÉCNICO DE AÇÕES EM VIGILÂNCIA III</t>
  </si>
  <si>
    <t>4001  </t>
  </si>
  <si>
    <t>ASSISTENTE TÉCNICO DE PLANEJAMENTO DE AÇÕES DE SAUDE I</t>
  </si>
  <si>
    <t>4002  </t>
  </si>
  <si>
    <t>ASSISTENTE TÉCNICO DE PLANEJAMENTO DE AÇÕES DE SAUDE II</t>
  </si>
  <si>
    <t>4003  </t>
  </si>
  <si>
    <t>ASSISTENTE TÉCNICO DE PLANEJAMENTO DE AÇÕES DE SAUDE III</t>
  </si>
  <si>
    <t>4020  </t>
  </si>
  <si>
    <t>ENGENHEIRO SANITARISTA ASSISTENTE</t>
  </si>
  <si>
    <t>4019  </t>
  </si>
  <si>
    <t>ENFERMEIRO INSPETOR DE SAUDE PUBLICA</t>
  </si>
  <si>
    <t>4067  </t>
  </si>
  <si>
    <t>SUPERVISOR DE SANEAMENTO</t>
  </si>
  <si>
    <t>5412  </t>
  </si>
  <si>
    <t>SUPERVISOR DE SAÚDE</t>
  </si>
  <si>
    <t>Superintendência de Controle de Endemias - SUCEN</t>
  </si>
  <si>
    <t>Hospital das Clínicas da Faculdade de Medicina de Ribeirão Preto - HCRP</t>
  </si>
  <si>
    <t>Hospital das Clínicas Faculdade de Medicina de São Paulo - HCSP</t>
  </si>
  <si>
    <t>4673  </t>
  </si>
  <si>
    <t>AUXILIAR DE ANÁLISES CLINICAS</t>
  </si>
  <si>
    <t>4665  </t>
  </si>
  <si>
    <t>MEDICO VETERINARIO SUPERVISOR</t>
  </si>
  <si>
    <t>4664  </t>
  </si>
  <si>
    <t>SUPERVISOR DE ÁREA HOSPITALAR</t>
  </si>
  <si>
    <t>4660  </t>
  </si>
  <si>
    <t>SUPERVISOR DE DIVISÃO HOSPITALAR</t>
  </si>
  <si>
    <t>4661  </t>
  </si>
  <si>
    <t>SUPERVISOR DE SEÇÃO HOSPITALAR</t>
  </si>
  <si>
    <t>4662  </t>
  </si>
  <si>
    <t>SUPERVISOR DE SERVIÇO HOSPITALAR</t>
  </si>
  <si>
    <t>4663  </t>
  </si>
  <si>
    <t>SUPERVISOR DE SETOR HOSPITALAR</t>
  </si>
  <si>
    <t>Hospital das Clínicas da Faculdade de Medicina de Botucatu - HCFMB</t>
  </si>
  <si>
    <t>Hospital das Clínicas da Faculdade de Medicina de Marília - HCFAMEMA</t>
  </si>
  <si>
    <t>Secretaria de Logística e Transportes - SLT</t>
  </si>
  <si>
    <t>Agência Reguladora de Serviços Públicos Delegados de Transporte do Est.S.Paulo-ARTESP</t>
  </si>
  <si>
    <t>5652  </t>
  </si>
  <si>
    <t>AGENTE DE FISCALIZAÇÃO À REGULAÇÃO DE TRANSPORTE I</t>
  </si>
  <si>
    <t>5651  </t>
  </si>
  <si>
    <t>ANALISTA DE SUPORTE À REGULAÇÃO DE TRANSPORTE I</t>
  </si>
  <si>
    <t>5650  </t>
  </si>
  <si>
    <t>ESPECIALISTA EM REGULAÇÃO DE TRANSPORTE I</t>
  </si>
  <si>
    <t>5654  </t>
  </si>
  <si>
    <t>ESPECIALISTA EM REGULAÇÃO DE TRANSPORTE III</t>
  </si>
  <si>
    <t>5646  </t>
  </si>
  <si>
    <t>ASSESSOR DE REGULAÇÃO DE TRANSPORTE</t>
  </si>
  <si>
    <t>5649  </t>
  </si>
  <si>
    <t>ASSISTENTE DE GESTÃO</t>
  </si>
  <si>
    <t>5648  </t>
  </si>
  <si>
    <t>ASSISTENTE DE REGULAÇÃO DE TRANSPORTE</t>
  </si>
  <si>
    <t>5647  </t>
  </si>
  <si>
    <t>ASSISTENTE TÉCNICO-ADMINISTRATIVO</t>
  </si>
  <si>
    <t>5644  </t>
  </si>
  <si>
    <t>OUVIDOR DE REGULAÇÃO DE TRANSPORTE</t>
  </si>
  <si>
    <t>5642  </t>
  </si>
  <si>
    <t>5641  </t>
  </si>
  <si>
    <t>DIRETOR GERAL</t>
  </si>
  <si>
    <t>5643  </t>
  </si>
  <si>
    <t>5645  </t>
  </si>
  <si>
    <t>Departamento de Estradas de Rodagem - DER</t>
  </si>
  <si>
    <t>Departamento Aeroviário do Estado de São Paulo - DAESP</t>
  </si>
  <si>
    <t>Secretaria da Cultura - SC</t>
  </si>
  <si>
    <t>Secretaria de Desenvolvimento Econômico, Ciência, Tecnologia e Inovação</t>
  </si>
  <si>
    <t>Quadro Especial da Secr.de Desenv.Econômico,Ciência,Tecnologia e Inovação(FAENQUIL)</t>
  </si>
  <si>
    <t>3662  </t>
  </si>
  <si>
    <t>ADVOGADO</t>
  </si>
  <si>
    <t>3663  </t>
  </si>
  <si>
    <t>ALMOXARIFE</t>
  </si>
  <si>
    <t>3664  </t>
  </si>
  <si>
    <t>ANALISTA DE O&amp;M</t>
  </si>
  <si>
    <t>3665  </t>
  </si>
  <si>
    <t>ANALISTA DE SISTEMA</t>
  </si>
  <si>
    <t>3672  </t>
  </si>
  <si>
    <t>AUXILIAR ADMINISTRATIVO</t>
  </si>
  <si>
    <t>3673  </t>
  </si>
  <si>
    <t>AUXILIAR DE LABORATÓRIO</t>
  </si>
  <si>
    <t>3674  </t>
  </si>
  <si>
    <t>AUXILIAR DE MANUTENÇÃO</t>
  </si>
  <si>
    <t>3675  </t>
  </si>
  <si>
    <t>BIBLIOTECONOMISTA</t>
  </si>
  <si>
    <t>3676  </t>
  </si>
  <si>
    <t>BIOLOGISTA</t>
  </si>
  <si>
    <t>3677  </t>
  </si>
  <si>
    <t>BIOQUÍMICO</t>
  </si>
  <si>
    <t>3678  </t>
  </si>
  <si>
    <t>CARPINTEIRO</t>
  </si>
  <si>
    <t>3717  </t>
  </si>
  <si>
    <t>CONTADOR</t>
  </si>
  <si>
    <t>3718  </t>
  </si>
  <si>
    <t>CONTÍNUO</t>
  </si>
  <si>
    <t>3719  </t>
  </si>
  <si>
    <t>COPEIRO</t>
  </si>
  <si>
    <t>3720  </t>
  </si>
  <si>
    <t>DESENHISTA</t>
  </si>
  <si>
    <t>3721  </t>
  </si>
  <si>
    <t>DESENHISTA PROJETISTA</t>
  </si>
  <si>
    <t>3722  </t>
  </si>
  <si>
    <t>ELETRICISTA</t>
  </si>
  <si>
    <t>3723  </t>
  </si>
  <si>
    <t>ENCANADOR INDUSTRIAL</t>
  </si>
  <si>
    <t>3724  </t>
  </si>
  <si>
    <t>ENGENHEIRO</t>
  </si>
  <si>
    <t>3726  </t>
  </si>
  <si>
    <t>ESPECIALISTA</t>
  </si>
  <si>
    <t>3727  </t>
  </si>
  <si>
    <t>FÍSICO</t>
  </si>
  <si>
    <t>3728  </t>
  </si>
  <si>
    <t>FREZADOR</t>
  </si>
  <si>
    <t>3729  </t>
  </si>
  <si>
    <t>GUARDA DE SEGURANÇA</t>
  </si>
  <si>
    <t>3730  </t>
  </si>
  <si>
    <t>MECÂNICO MANUTENÇÃO</t>
  </si>
  <si>
    <t>3731  </t>
  </si>
  <si>
    <t>MOTORISTA</t>
  </si>
  <si>
    <t>3733  </t>
  </si>
  <si>
    <t>OPERADOR DE COMPUTADOR</t>
  </si>
  <si>
    <t>3734  </t>
  </si>
  <si>
    <t>OPERADOR DESTILARIA</t>
  </si>
  <si>
    <t>3680  </t>
  </si>
  <si>
    <t>PEDREIRO</t>
  </si>
  <si>
    <t>3681  </t>
  </si>
  <si>
    <t>PINTOR</t>
  </si>
  <si>
    <t>3708  </t>
  </si>
  <si>
    <t>PROFESSOR</t>
  </si>
  <si>
    <t>3754  </t>
  </si>
  <si>
    <t>PROFESSOR ASSISTENTE</t>
  </si>
  <si>
    <t>3748  </t>
  </si>
  <si>
    <t>PROFESSOR ASSISTENTE DOUTOR</t>
  </si>
  <si>
    <t>3755  </t>
  </si>
  <si>
    <t>PROFESSOR COLABORADOR</t>
  </si>
  <si>
    <t>3740  </t>
  </si>
  <si>
    <t>PROGRAMADOR DE COMPUTADOR</t>
  </si>
  <si>
    <t>3741  </t>
  </si>
  <si>
    <t>QUÍMICO</t>
  </si>
  <si>
    <t>3744  </t>
  </si>
  <si>
    <t>SERVENTE</t>
  </si>
  <si>
    <t>3745  </t>
  </si>
  <si>
    <t>SOLDADOR</t>
  </si>
  <si>
    <t>3715  </t>
  </si>
  <si>
    <t>TELEFONISTA</t>
  </si>
  <si>
    <t>3746  </t>
  </si>
  <si>
    <t>TORNEIRO</t>
  </si>
  <si>
    <t>3667  </t>
  </si>
  <si>
    <t>ASSESSOR</t>
  </si>
  <si>
    <t>3669  </t>
  </si>
  <si>
    <t>3666  </t>
  </si>
  <si>
    <t>ASSISTENTE ADMINISTRATIVO ESPECIALIZADO</t>
  </si>
  <si>
    <t>3670  </t>
  </si>
  <si>
    <t>ASSISTENTE TÉCNICO</t>
  </si>
  <si>
    <t>3671  </t>
  </si>
  <si>
    <t>ASSISTENTE TÉCNICO ESPECIALIZADO</t>
  </si>
  <si>
    <t>3742  </t>
  </si>
  <si>
    <t>SECRETÁRIA EXECUTIVA</t>
  </si>
  <si>
    <t>Quadro especial da Secret.de Desenv.Econômico,Ciência,Tecnologia e Inovação(FAMERP)</t>
  </si>
  <si>
    <t>5426  </t>
  </si>
  <si>
    <t>ASSISTENTE SOCIAL</t>
  </si>
  <si>
    <t>5428  </t>
  </si>
  <si>
    <t>AUXILAR DE DEPARTAMENTO PESSOAL</t>
  </si>
  <si>
    <t>5427  </t>
  </si>
  <si>
    <t>AUXILIAR DE CONTABILIDADE</t>
  </si>
  <si>
    <t>5429  </t>
  </si>
  <si>
    <t>AUXILIAR DE SECRETARIA</t>
  </si>
  <si>
    <t>5430  </t>
  </si>
  <si>
    <t>AUXILIAR DE TESOURARIA</t>
  </si>
  <si>
    <t>5431  </t>
  </si>
  <si>
    <t>AUXLIAR DE ENFERMAGEM</t>
  </si>
  <si>
    <t>5432  </t>
  </si>
  <si>
    <t>BIÓLOGO</t>
  </si>
  <si>
    <t>5433  </t>
  </si>
  <si>
    <t>BIOMÉDICO</t>
  </si>
  <si>
    <t>5434  </t>
  </si>
  <si>
    <t>5437  </t>
  </si>
  <si>
    <t>EDUCADOR SANITÁRIO</t>
  </si>
  <si>
    <t>5438  </t>
  </si>
  <si>
    <t>5439  </t>
  </si>
  <si>
    <t>FARMACÊUTICO</t>
  </si>
  <si>
    <t>5440  </t>
  </si>
  <si>
    <t>FISIOTERAPEUTA</t>
  </si>
  <si>
    <t>5441  </t>
  </si>
  <si>
    <t>FONOAUDIÓLOGO</t>
  </si>
  <si>
    <t>5442  </t>
  </si>
  <si>
    <t>MECANÓGRAFO</t>
  </si>
  <si>
    <t>5443  </t>
  </si>
  <si>
    <t>MÉDICO</t>
  </si>
  <si>
    <t>5444  </t>
  </si>
  <si>
    <t>MÉDICO PLANTONISTA</t>
  </si>
  <si>
    <t>5445  </t>
  </si>
  <si>
    <t>5446  </t>
  </si>
  <si>
    <t>OPERADOR</t>
  </si>
  <si>
    <t>5447  </t>
  </si>
  <si>
    <t>5448  </t>
  </si>
  <si>
    <t>PREPARADOR</t>
  </si>
  <si>
    <t>5449  </t>
  </si>
  <si>
    <t>PREPARADOR AUXILIAR</t>
  </si>
  <si>
    <t>5450  </t>
  </si>
  <si>
    <t>PROFESSOR ADJUNTO I-D</t>
  </si>
  <si>
    <t>5451  </t>
  </si>
  <si>
    <t>PROFESSOR ADJUNTO I-E</t>
  </si>
  <si>
    <t>5453  </t>
  </si>
  <si>
    <t>PROFESSOR ADJUNTO II-D</t>
  </si>
  <si>
    <t>5454  </t>
  </si>
  <si>
    <t>PROFESSOR ADJUNTO II-E</t>
  </si>
  <si>
    <t>5456  </t>
  </si>
  <si>
    <t>PROFESSOR ADJUNTO III-D</t>
  </si>
  <si>
    <t>5457  </t>
  </si>
  <si>
    <t>PROFESSOR ADJUNTO III-E</t>
  </si>
  <si>
    <t>5458  </t>
  </si>
  <si>
    <t>PROFESSOR ADJUNTO III-M</t>
  </si>
  <si>
    <t>5455  </t>
  </si>
  <si>
    <t>PROFESSOR ADJUNTO II-M</t>
  </si>
  <si>
    <t>5452  </t>
  </si>
  <si>
    <t>PROFESSOR ADJUNTO I-M</t>
  </si>
  <si>
    <t>5459  </t>
  </si>
  <si>
    <t>PROFESSOR ADJUNTO IV-D</t>
  </si>
  <si>
    <t>5460  </t>
  </si>
  <si>
    <t>PROFESSOR ADJUNTO IV-E</t>
  </si>
  <si>
    <t>5461  </t>
  </si>
  <si>
    <t>PROFESSOR ADJUNTO IV-M</t>
  </si>
  <si>
    <t>5462  </t>
  </si>
  <si>
    <t>PROFESSOR ASSISTENTE I-D</t>
  </si>
  <si>
    <t>5463  </t>
  </si>
  <si>
    <t>PROFESSOR ASSISTENTE I-E</t>
  </si>
  <si>
    <t>5465  </t>
  </si>
  <si>
    <t>PROFESSOR ASSISTENTE II-E</t>
  </si>
  <si>
    <t>5466  </t>
  </si>
  <si>
    <t>PROFESSOR ASSISTENTE II-G</t>
  </si>
  <si>
    <t>5468  </t>
  </si>
  <si>
    <t>PROFESSOR ASSISTENTE III-E</t>
  </si>
  <si>
    <t>5470  </t>
  </si>
  <si>
    <t>PROFESSOR ASSISTENTE III-M</t>
  </si>
  <si>
    <t>5467  </t>
  </si>
  <si>
    <t>PROFESSOR ASSISTENTE II-M</t>
  </si>
  <si>
    <t>5464  </t>
  </si>
  <si>
    <t>PROFESSOR ASSISTENTE I-M</t>
  </si>
  <si>
    <t>5471  </t>
  </si>
  <si>
    <t>PROFESSOR ASSISTENTE IV-E</t>
  </si>
  <si>
    <t>5472  </t>
  </si>
  <si>
    <t>PROFESSOR ASSISTENTE IV-M</t>
  </si>
  <si>
    <t>5473  </t>
  </si>
  <si>
    <t>PROFESSOR AUXILIAR DE ENSINO II-E</t>
  </si>
  <si>
    <t>5474  </t>
  </si>
  <si>
    <t>PROFESSOR AUXILIAR DE ENSINO III-E</t>
  </si>
  <si>
    <t>5475  </t>
  </si>
  <si>
    <t>PROFESSOR AUXILIAR DE ENSINO IV-E</t>
  </si>
  <si>
    <t>5476  </t>
  </si>
  <si>
    <t>PROFESSOR TITULAR D</t>
  </si>
  <si>
    <t>5477  </t>
  </si>
  <si>
    <t>PSICÓLOGO</t>
  </si>
  <si>
    <t>5478  </t>
  </si>
  <si>
    <t>5481  </t>
  </si>
  <si>
    <t>TÉCNICO DE PREPARAÇÃO HISTOPATOLÓGICA</t>
  </si>
  <si>
    <t>5483  </t>
  </si>
  <si>
    <t>TÉCNICO DE PROCESSAMENTO DE DADOS</t>
  </si>
  <si>
    <t>5482  </t>
  </si>
  <si>
    <t>TÉCNICO DE SEGURANÇA DO TRABALHO</t>
  </si>
  <si>
    <t>5484  </t>
  </si>
  <si>
    <t>TERAPEUTA OCUPACIONAL</t>
  </si>
  <si>
    <t>5485  </t>
  </si>
  <si>
    <t>TESOUREIRO</t>
  </si>
  <si>
    <t>5486  </t>
  </si>
  <si>
    <t>VISITADOR SANITÁRIO</t>
  </si>
  <si>
    <t>5425  </t>
  </si>
  <si>
    <t>ASSISTENTE ADMINISTRATIVA DE PESSOAL</t>
  </si>
  <si>
    <t>5435  </t>
  </si>
  <si>
    <t>5436  </t>
  </si>
  <si>
    <t>CHEFE DE SERVIÇO</t>
  </si>
  <si>
    <t>5479  </t>
  </si>
  <si>
    <t>SUPERVISOR DE SERVIÇO</t>
  </si>
  <si>
    <t>5480  </t>
  </si>
  <si>
    <t>SUPERVISOR DE SERVIÇO DE AUTÓPSIA E HISTOTECNOLOGIA</t>
  </si>
  <si>
    <t>Quadro Especial da Secr.de Desenv.Econômico,Ciência,Tecnologia e Inovação(SUTACO)</t>
  </si>
  <si>
    <t>Centro Estadual de Educação Tecnológica Paula Souza - CEETEPS</t>
  </si>
  <si>
    <t>5583  </t>
  </si>
  <si>
    <t>AGENTE DE SUPERVISÃO EDUCACIONAL</t>
  </si>
  <si>
    <t>5585  </t>
  </si>
  <si>
    <t>AGENTE TÉCNICO E ADMINISTRATIVO</t>
  </si>
  <si>
    <t>SQFA-II</t>
  </si>
  <si>
    <t>5584  </t>
  </si>
  <si>
    <t>ANALISTA DE SUPORTE E GESTÃO</t>
  </si>
  <si>
    <t>3840  </t>
  </si>
  <si>
    <t>ANALISTA TÉCNICO DE SAÚDE</t>
  </si>
  <si>
    <t>5589  </t>
  </si>
  <si>
    <t>AUXILIAR DE APOIO</t>
  </si>
  <si>
    <t>5582  </t>
  </si>
  <si>
    <t>AUXILIAR DE DOCENTE</t>
  </si>
  <si>
    <t>5586  </t>
  </si>
  <si>
    <t>ESPECIALISTA EM PLANEJAMENTO EDUCACIONAL, OBRAS E GESTÃO</t>
  </si>
  <si>
    <t>5587  </t>
  </si>
  <si>
    <t>OPERACIONAL DE SUPORTE</t>
  </si>
  <si>
    <t>5581  </t>
  </si>
  <si>
    <t>PROFESSOR DE ENSINO MÉDIO E TÉCNICO</t>
  </si>
  <si>
    <t>SQEP-PD</t>
  </si>
  <si>
    <t>5580  </t>
  </si>
  <si>
    <t>PROFESSOR DE ENSINO SUPERIOR</t>
  </si>
  <si>
    <t>3845  </t>
  </si>
  <si>
    <t>TÉCNICO DE SAÚDE</t>
  </si>
  <si>
    <t>3818  </t>
  </si>
  <si>
    <t>ASSESSOR TÉCNICO DA SUPERINTENDÊNCIA</t>
  </si>
  <si>
    <t>SQFA-I</t>
  </si>
  <si>
    <t>3819  </t>
  </si>
  <si>
    <t>ASSISTENTE ADMINISTRATIVO DE GABINETE</t>
  </si>
  <si>
    <t>3820  </t>
  </si>
  <si>
    <t>ASSISTENTE DE PLANEJAMENTO ESTRATÉGICO</t>
  </si>
  <si>
    <t>5588  </t>
  </si>
  <si>
    <t>ASSISTENTE DE SUPERVISÃO EDUCACIONAL</t>
  </si>
  <si>
    <t>9279  </t>
  </si>
  <si>
    <t>3821  </t>
  </si>
  <si>
    <t>ASSISTENTE TÉCNICO ADMINISTRATIVO I</t>
  </si>
  <si>
    <t>3822  </t>
  </si>
  <si>
    <t>ASSISTENTE TÉCNICO ADMINISTRATIVO II</t>
  </si>
  <si>
    <t>3823  </t>
  </si>
  <si>
    <t>ASSISTENTE TÉCNICO ADMINISTRATIVO III</t>
  </si>
  <si>
    <t>3824  </t>
  </si>
  <si>
    <t>ASSISTENTE TÉCNICO DA SUPERINTENDÊNCIA</t>
  </si>
  <si>
    <t>5352  </t>
  </si>
  <si>
    <t>SECRETÁRIO GERAL</t>
  </si>
  <si>
    <t>4704  </t>
  </si>
  <si>
    <t>ASSESSOR TÉCNICO CHEFE</t>
  </si>
  <si>
    <t>3827  </t>
  </si>
  <si>
    <t>CHEFE DE GABINETE DA SUPERINTENDÊNCIA</t>
  </si>
  <si>
    <t>3826  </t>
  </si>
  <si>
    <t>CHEFE DE SEÇÃO ADMINISTRATIVA</t>
  </si>
  <si>
    <t>3825  </t>
  </si>
  <si>
    <t>CHEFE DE SEÇÃO TÉCNICA ADMINISTRATIVA</t>
  </si>
  <si>
    <t>3828  </t>
  </si>
  <si>
    <t>COORDENADOR TÉCNICO</t>
  </si>
  <si>
    <t>3829  </t>
  </si>
  <si>
    <t>DIRETOR DE ESCOLA TÉCNICA - ETEC</t>
  </si>
  <si>
    <t>3830  </t>
  </si>
  <si>
    <t>DIRETOR DE FACULDADE DE TÉCNOLOGIA - FATEC</t>
  </si>
  <si>
    <t>4314  </t>
  </si>
  <si>
    <t>DIRETOR DE SERVICO</t>
  </si>
  <si>
    <t>4862  </t>
  </si>
  <si>
    <t>DIRETOR SUPERINTENDENTE</t>
  </si>
  <si>
    <t>3832  </t>
  </si>
  <si>
    <t>ENCARREGADO DE SETOR ADMINISTRATIVO</t>
  </si>
  <si>
    <t>3834  </t>
  </si>
  <si>
    <t>SUPERVISOR DE GESTÃO RURAL</t>
  </si>
  <si>
    <t>4864  </t>
  </si>
  <si>
    <t>VICE DIRETOR SUPERINTENDENTE</t>
  </si>
  <si>
    <t>3835  </t>
  </si>
  <si>
    <t>VICE-DIRETOR DE FACULDADE DE TECNOLOGIA</t>
  </si>
  <si>
    <t>Faculdade de Medicina de Marília - FAMEMA</t>
  </si>
  <si>
    <t>3871  </t>
  </si>
  <si>
    <t>PROFESSOR ADJUNTO DOUTOR</t>
  </si>
  <si>
    <t>SQCP-P</t>
  </si>
  <si>
    <t>3870  </t>
  </si>
  <si>
    <t>PROFESSOR ASSISTENTE MESTRE</t>
  </si>
  <si>
    <t>3872  </t>
  </si>
  <si>
    <t>PROFESSOR TITULAR</t>
  </si>
  <si>
    <t>Faculdade de Medicina de São José do Rio Preto - FAMERP</t>
  </si>
  <si>
    <t>5337  </t>
  </si>
  <si>
    <t>ANALISTA DE SERVIÇO ACADÊMICO</t>
  </si>
  <si>
    <t>5336  </t>
  </si>
  <si>
    <t>ANALISTA DE SERVIÇO ADMINISTRATIVO</t>
  </si>
  <si>
    <t>5338  </t>
  </si>
  <si>
    <t>AUXILIAR DE SERVIÇO ADMINISTRATIVO</t>
  </si>
  <si>
    <t>5340  </t>
  </si>
  <si>
    <t>ESPECIALISTA EM SAÚDE DO TRABALHADOR I</t>
  </si>
  <si>
    <t>5341  </t>
  </si>
  <si>
    <t>ESPECIALISTA EM SAÚDE DO TRABALHADOR II</t>
  </si>
  <si>
    <t>5339  </t>
  </si>
  <si>
    <t>TÉCNICO DE SERVIÇO ACADÊMICO</t>
  </si>
  <si>
    <t>5342  </t>
  </si>
  <si>
    <t>TÉCNICO EM SAÚDE DO TRABALHADOR</t>
  </si>
  <si>
    <t>5343  </t>
  </si>
  <si>
    <t>ASSESSOR TÉCNICO</t>
  </si>
  <si>
    <t>5346  </t>
  </si>
  <si>
    <t>ASSISTENTE TÉCNICO-NÍVEL A</t>
  </si>
  <si>
    <t>5345  </t>
  </si>
  <si>
    <t>ASSISTENTE TÉCNICO-NÍVEL B</t>
  </si>
  <si>
    <t>5344  </t>
  </si>
  <si>
    <t>ASSISTENTE TÉCNICO-NÍVEL C</t>
  </si>
  <si>
    <t>5347  </t>
  </si>
  <si>
    <t>CHEFE ADMINISTRATIVO</t>
  </si>
  <si>
    <t>5348  </t>
  </si>
  <si>
    <t>CHEFE DE GABINETE DA DIRETORIA GERAL</t>
  </si>
  <si>
    <t>5349  </t>
  </si>
  <si>
    <t>CHEFE TÉCNICO</t>
  </si>
  <si>
    <t>5350  </t>
  </si>
  <si>
    <t>DIRETOR DE CENTRO</t>
  </si>
  <si>
    <t>Junta Comercial do Estado de São Paulo - JUCESP</t>
  </si>
  <si>
    <t>5507  </t>
  </si>
  <si>
    <t>ANALISTA EM PROCESSOS DO REGISTRO PÚBLICO I</t>
  </si>
  <si>
    <t>5510  </t>
  </si>
  <si>
    <t>ESPECIALISTA EM TECNOLOGIA E PROCESSOS I</t>
  </si>
  <si>
    <t>5504  </t>
  </si>
  <si>
    <t>TÉCNICO EM PROCESSOS DO REGISTRO PÚBLICO I</t>
  </si>
  <si>
    <t>5517  </t>
  </si>
  <si>
    <t>ASSESSOR TÉCNICO DA PRESIDÊNCIA</t>
  </si>
  <si>
    <t>5518  </t>
  </si>
  <si>
    <t>ASSESSOR TÉCNICO DA VICE-PRESIDÊNCIA</t>
  </si>
  <si>
    <t>5519  </t>
  </si>
  <si>
    <t>ASSESSOR TÉCNICO DO REGISTRO PÚBLICO</t>
  </si>
  <si>
    <t>5516  </t>
  </si>
  <si>
    <t>DIRETOR EXECUTIVO I</t>
  </si>
  <si>
    <t>5515  </t>
  </si>
  <si>
    <t>DIRETOR EXECUTIVO II</t>
  </si>
  <si>
    <t>5513  </t>
  </si>
  <si>
    <t>PRESIDENTE</t>
  </si>
  <si>
    <t>5514  </t>
  </si>
  <si>
    <t>VICE_PRESIDENTE</t>
  </si>
  <si>
    <t>Secretaria Esporte, Lazer e Juventude - SELJ</t>
  </si>
  <si>
    <t>Secretaria da Habitação - SH</t>
  </si>
  <si>
    <t>Secretaria do Meio Ambiente - SMA</t>
  </si>
  <si>
    <t>7855  </t>
  </si>
  <si>
    <t>ENGENHEIRO AGRONOMO II</t>
  </si>
  <si>
    <t>7856  </t>
  </si>
  <si>
    <t>ENGENHEIRO AGRONOMO III</t>
  </si>
  <si>
    <t>7857  </t>
  </si>
  <si>
    <t>ENGENHEIRO AGRONOMO IV</t>
  </si>
  <si>
    <t>3656  </t>
  </si>
  <si>
    <t>ESPECIALISTA AMBIENTAL I</t>
  </si>
  <si>
    <t>3657  </t>
  </si>
  <si>
    <t>ESPECIALISTA AMBIENTAL II</t>
  </si>
  <si>
    <t>Procuradoria Geral do Estado - PGE</t>
  </si>
  <si>
    <t>7866  </t>
  </si>
  <si>
    <t>PROCURADOR DO ESTADO NIVEL I</t>
  </si>
  <si>
    <t>7867  </t>
  </si>
  <si>
    <t>PROCURADOR DO ESTADO NIVEL II</t>
  </si>
  <si>
    <t>7868  </t>
  </si>
  <si>
    <t>PROCURADOR DO ESTADO NIVEL III</t>
  </si>
  <si>
    <t>7869  </t>
  </si>
  <si>
    <t>PROCURADOR DO ESTADO NIVEL IV</t>
  </si>
  <si>
    <t>7870  </t>
  </si>
  <si>
    <t>PROCURADOR DO ESTADO NIVEL V</t>
  </si>
  <si>
    <t>7872  </t>
  </si>
  <si>
    <t>PROCURADOR DO ESTADO ASSESSOR</t>
  </si>
  <si>
    <t>7871  </t>
  </si>
  <si>
    <t>PROCURADOR DO ESTADO ASSISTENTE</t>
  </si>
  <si>
    <t>7874  </t>
  </si>
  <si>
    <t>PROCURADOR DO ESTADO ASSESSOR CHEFE</t>
  </si>
  <si>
    <t>7873  </t>
  </si>
  <si>
    <t>PROCURADOR DO ESTADO CHEFE</t>
  </si>
  <si>
    <t>7875  </t>
  </si>
  <si>
    <t>PROCURADOR DO ESTADO CHEFE GABINETE</t>
  </si>
  <si>
    <t>7876  </t>
  </si>
  <si>
    <t>PROCURADOR DO ESTADO CORREGEDOR GERAL</t>
  </si>
  <si>
    <t>7878  </t>
  </si>
  <si>
    <t>PROCURADOR GERAL DO ESTADO</t>
  </si>
  <si>
    <t>7894  </t>
  </si>
  <si>
    <t>PROCURADOR GERAL DO ESTADO ADJUNTO</t>
  </si>
  <si>
    <t>7877  </t>
  </si>
  <si>
    <t>SUBPROCURADOR GERAL DO ESTADO</t>
  </si>
  <si>
    <t>Secretaria dos Transportes Metropolitanos - STM</t>
  </si>
  <si>
    <t>Estrada de Ferro Campos do Jordão - EFCJ</t>
  </si>
  <si>
    <t>5562  </t>
  </si>
  <si>
    <t>AGENTE ADMINISTRATIVO FERROVIÁRIO</t>
  </si>
  <si>
    <t>5566  </t>
  </si>
  <si>
    <t>ANALISTA FERROVIÁRIO I</t>
  </si>
  <si>
    <t>5561  </t>
  </si>
  <si>
    <t>AUXILIAR FERROVIÁRIO</t>
  </si>
  <si>
    <t>5578  </t>
  </si>
  <si>
    <t>OPERADOR FERROVIÁRIO</t>
  </si>
  <si>
    <t>5575  </t>
  </si>
  <si>
    <t>TÉCNICO FERROVIÁRIO I</t>
  </si>
  <si>
    <t>5563  </t>
  </si>
  <si>
    <t>ASSISTENTE FERROVIÁRIO</t>
  </si>
  <si>
    <t>5564  </t>
  </si>
  <si>
    <t>ASSISTENTE TÉCNICO FERROVIÁRIO I</t>
  </si>
  <si>
    <t>5565  </t>
  </si>
  <si>
    <t>ASSISTENTE TÉCNICO FERROVIÁRIO II</t>
  </si>
  <si>
    <t>5573  </t>
  </si>
  <si>
    <t>CHEFE DE OPERAÇÃO</t>
  </si>
  <si>
    <t>9275  </t>
  </si>
  <si>
    <t>DIRETOR FERROVIÁRIO</t>
  </si>
  <si>
    <t>5574  </t>
  </si>
  <si>
    <t>ENCARREGADO DE SERVIÇO</t>
  </si>
  <si>
    <t>Secretaria de Turismo - STUR</t>
  </si>
  <si>
    <t>Secretaria de Saneamento e Recursos Hídricos - SSRH</t>
  </si>
  <si>
    <t>Departamento de Águas e Energia Elétrica - DAEE</t>
  </si>
  <si>
    <t xml:space="preserve"> </t>
  </si>
  <si>
    <t>RELAÇÃO DE CARGOS, FUNÇÕES-ATIVIDADES E EMPREGOS PÚBLICOS, PROVIDOS/PREENCHIDOS E VAGOS, DOS QUADROS DA ADMINISTRAÇÃO DIRETA E AUTARQUIAS COM FUNDAMENTO NO § 5º DO ARTIGO 115 DA CONSTITUIÇÃO DO ESTADO DE SÃO PAULO DE
 05 DE OUTUBRO DE 1989. 
SITUAÇÃO EM 31 DE DEZEMBRO DE 2016</t>
  </si>
  <si>
    <t>Universidade Estadual Paulista "Júlio de Mesquita Filho" - UNESP</t>
  </si>
  <si>
    <t>CARGOS/FUNÇÕES-ATIVIDADES/EMPREGOS PÚBLICOS
 PERMANENTES</t>
  </si>
  <si>
    <t>ADMINISTRADOR</t>
  </si>
  <si>
    <t>Função</t>
  </si>
  <si>
    <t>Emprego Público</t>
  </si>
  <si>
    <t>AGENTE DE DESENVOLVIMENTO INFANTIL</t>
  </si>
  <si>
    <t>AGENTE DE TELEFONIA E RECEPÇÃO</t>
  </si>
  <si>
    <t>AGENTE DE VIGILÂNCIA E RECEPÇÃO</t>
  </si>
  <si>
    <t>ANALISTA DE INFORMÁTICA I</t>
  </si>
  <si>
    <t>ANALISTA DE INFORMÁTICA II</t>
  </si>
  <si>
    <t>ANALISTA DE O&amp;M CONSULTOR</t>
  </si>
  <si>
    <t>ARQUITETO</t>
  </si>
  <si>
    <t>ASSISTENTE DE INFORMÁTICA I</t>
  </si>
  <si>
    <t>ASSISTENTE DE INFORMÁTICA II</t>
  </si>
  <si>
    <t>ASSISTENTE DE SUPORTE ACADÊMICO I</t>
  </si>
  <si>
    <t>ASSISTENTE DE SUPORTE ACADÊMICO II</t>
  </si>
  <si>
    <t>ASSISTENTE DE SUPORTE ACADÊMICO III</t>
  </si>
  <si>
    <t>ASSISTENTE DE SUPORTE ACADÊMICO IV</t>
  </si>
  <si>
    <t>ASSISTENTE DE TELEFONIA</t>
  </si>
  <si>
    <t>ASSISTENTE EDUCACIONAL</t>
  </si>
  <si>
    <t>ASSISTENTE OPERACIONAL I</t>
  </si>
  <si>
    <t>ASSISTENTE OPERACIONAL II</t>
  </si>
  <si>
    <t>ASSISTENTE OPERACIONAL III</t>
  </si>
  <si>
    <t>AUXILIAR AGROPECUÁRIO</t>
  </si>
  <si>
    <t>AUXILIAR DE CAMPO</t>
  </si>
  <si>
    <t>ATENDENTE DE ENFERMAGEM</t>
  </si>
  <si>
    <t>AUXILIAR EM SAÚDE BUCAL</t>
  </si>
  <si>
    <t>BIBLIOTECÁRIO</t>
  </si>
  <si>
    <t>CIRURGIÃO DENTISTA</t>
  </si>
  <si>
    <t>DISCOTECÁRIO PROGRAMADOR</t>
  </si>
  <si>
    <t>DOCENTE DE ENSINO MÉDIO I</t>
  </si>
  <si>
    <t>DOCENTE DE ENSINO MÉDIO II</t>
  </si>
  <si>
    <t>ECONOMISTA</t>
  </si>
  <si>
    <t>ENGENHEIRO AGRÔNOMO</t>
  </si>
  <si>
    <t>HISTORIÓGRAFO</t>
  </si>
  <si>
    <t>INSTRUMENTADOR CIRÚRGICO</t>
  </si>
  <si>
    <t>JORNALISTA</t>
  </si>
  <si>
    <t>LOCUTOR</t>
  </si>
  <si>
    <t>MÉDICO HOSPITAL DAS CLÍNICAS</t>
  </si>
  <si>
    <t>MÉDICO SANITARISTA</t>
  </si>
  <si>
    <t>MÉDICO VETERINÁRIO</t>
  </si>
  <si>
    <t>METEOROLOGISTA</t>
  </si>
  <si>
    <t>NUTRICIONISTA</t>
  </si>
  <si>
    <t>OFICIAL DE ADMINISTRAÇÃO UNIVERSITÁRIA</t>
  </si>
  <si>
    <t>OFICIAL DE SERVIÇOS GRÁFICOS</t>
  </si>
  <si>
    <t>OFICIAL EM APARELHOS DE PRECISÃO</t>
  </si>
  <si>
    <t>OPERADOR DE FORNO INCINERADOR</t>
  </si>
  <si>
    <t>OPERADOR DE MÁQUINAS</t>
  </si>
  <si>
    <t>OPERADOR DE RÁDIO</t>
  </si>
  <si>
    <t>PEDAGOGO</t>
  </si>
  <si>
    <t>PROCURADOR UNIV ASSESSOR JURÍDICO</t>
  </si>
  <si>
    <t>PROCURADOR UNIV ASSESSOR JURÍDICO CHEFE</t>
  </si>
  <si>
    <t>PROCURADOR UNIV ASSISTENTE JURÍDICO</t>
  </si>
  <si>
    <t>PRODUTOR</t>
  </si>
  <si>
    <t>RECREACIONISTA</t>
  </si>
  <si>
    <t>REGENTE DE CORAL</t>
  </si>
  <si>
    <t>RELAÇÕES PÚBLICAS</t>
  </si>
  <si>
    <t>REVISOR</t>
  </si>
  <si>
    <t>SALVA-VIDAS</t>
  </si>
  <si>
    <t>TÉCNICO AGROPECUÁRIO</t>
  </si>
  <si>
    <t>TÉCNICO DE CONTABILIDADE</t>
  </si>
  <si>
    <t>TÉCNICO DE ENFERMAGEM</t>
  </si>
  <si>
    <t>TÉCNICO DE NECRÓPSIA</t>
  </si>
  <si>
    <t>TÉCNICO DESPORTIVO</t>
  </si>
  <si>
    <t>TÉCNICO EM ELETRÔNICA</t>
  </si>
  <si>
    <t>TÉCNICO EM RADIOLOGIA</t>
  </si>
  <si>
    <t>TEC SUP ADM UNIV</t>
  </si>
  <si>
    <t>TECNÓLOGO</t>
  </si>
  <si>
    <t>TOPÓGRAFO</t>
  </si>
  <si>
    <t>ZOOTECNISTA</t>
  </si>
  <si>
    <t>AUXILIAR DE ENSINO</t>
  </si>
  <si>
    <t>PESQUISADOR II</t>
  </si>
  <si>
    <t>PESQUISADOR III</t>
  </si>
  <si>
    <t>PESQUISADOR I</t>
  </si>
  <si>
    <t>PESQUISADOR IV</t>
  </si>
  <si>
    <t>Cargo</t>
  </si>
  <si>
    <t>TÉCNICO ESPECIALIZADO</t>
  </si>
  <si>
    <t>ASSESSOR  I</t>
  </si>
  <si>
    <t>ASSESSOR  V</t>
  </si>
  <si>
    <t>ASSESSOR ADMINISTRATIVO I</t>
  </si>
  <si>
    <t>ASSESSOR ADMINISTRATIVO II</t>
  </si>
  <si>
    <t>ASSES TEC GABINETE</t>
  </si>
  <si>
    <t>ASSIST TEC DIR I</t>
  </si>
  <si>
    <t>ASSIST TEC DIR III</t>
  </si>
  <si>
    <t>ASSIST TEC GAB I</t>
  </si>
  <si>
    <t>ASSIST TEC GAB II</t>
  </si>
  <si>
    <t>CONTR PAGTO PESSOAL</t>
  </si>
  <si>
    <t>CONTR FINANCEIRO</t>
  </si>
  <si>
    <t>SECRETÁRIO</t>
  </si>
  <si>
    <t xml:space="preserve">CARGOS/FUNÇÕES-ATIVIDADES/EMPREGOS PÚBLICOS
 COMISSÃO/CONFIANÇA - </t>
  </si>
  <si>
    <t>POLÍCIA MILITAR DO ESTADO DE SÃO PAULO</t>
  </si>
  <si>
    <t>POSTOS</t>
  </si>
  <si>
    <t>Cargos</t>
  </si>
  <si>
    <t>Funções</t>
  </si>
  <si>
    <t>Total Classe</t>
  </si>
  <si>
    <t>Prov.</t>
  </si>
  <si>
    <t>Total</t>
  </si>
  <si>
    <t>Preench.</t>
  </si>
  <si>
    <t>CORONEL</t>
  </si>
  <si>
    <t>TENENTE CORONEL</t>
  </si>
  <si>
    <t>MAJOR</t>
  </si>
  <si>
    <t>CAPITÃO</t>
  </si>
  <si>
    <t>1º TENENTE</t>
  </si>
  <si>
    <t>2º TENENTE</t>
  </si>
  <si>
    <t>ASPIRANTE</t>
  </si>
  <si>
    <t>ALUNO OFICIAL</t>
  </si>
  <si>
    <t>SUBTENENTE</t>
  </si>
  <si>
    <t>1º SARGENTO</t>
  </si>
  <si>
    <t>2º SARGENTO</t>
  </si>
  <si>
    <t>3º SARGENTO</t>
  </si>
  <si>
    <t>CABO</t>
  </si>
  <si>
    <t>SOLDADO PM</t>
  </si>
  <si>
    <r>
      <rPr>
        <b/>
        <sz val="10"/>
        <rFont val="Calibri"/>
        <family val="2"/>
        <scheme val="minor"/>
      </rPr>
      <t>Obs</t>
    </r>
    <r>
      <rPr>
        <sz val="10"/>
        <rFont val="Calibri"/>
        <family val="2"/>
        <scheme val="minor"/>
      </rPr>
      <t>: 1) Efetivo previsto nos termos dos anexos da Lei Complementar nº 1.224/13;</t>
    </r>
  </si>
  <si>
    <t xml:space="preserve">         2) A quantidade de cargos de 2º Tenente, é limitada ao número de cargos vagos para o posto de 1º Tenente; </t>
  </si>
  <si>
    <t xml:space="preserve">         3) A quantidade de cargos de Aspirante, é limitada ao número de cargos vagos para o posto de 2º Tenente do QOPM; </t>
  </si>
  <si>
    <t xml:space="preserve">         4) A quantidade de cargos de 3º Sargento PM, é limitada ao número de cargos vagos para a graduação de 2º Sargento PM. </t>
  </si>
  <si>
    <r>
      <rPr>
        <b/>
        <sz val="10"/>
        <rFont val="Calibri"/>
        <family val="2"/>
        <scheme val="minor"/>
      </rPr>
      <t>Fonte</t>
    </r>
    <r>
      <rPr>
        <sz val="10"/>
        <rFont val="Calibri"/>
        <family val="2"/>
        <scheme val="minor"/>
      </rPr>
      <t>: Quadro de Efetivo (QE) referente a 31DEZ16.</t>
    </r>
  </si>
  <si>
    <t>Universidade de São Paulo -USP</t>
  </si>
  <si>
    <t>Administrador</t>
  </si>
  <si>
    <t>Função-Atividade</t>
  </si>
  <si>
    <t>Agente Administrativo</t>
  </si>
  <si>
    <t>Agente Desenvolvimento Educacional</t>
  </si>
  <si>
    <t>Ajudante de Cozinha Navio P Besnard</t>
  </si>
  <si>
    <t>Emprego Público / CLT</t>
  </si>
  <si>
    <t>Analista Tecnico I</t>
  </si>
  <si>
    <t>Analista Tecnico II</t>
  </si>
  <si>
    <t>Arqueologo</t>
  </si>
  <si>
    <t>Ascensorista</t>
  </si>
  <si>
    <t>Assistente</t>
  </si>
  <si>
    <t>Atendente de Classe</t>
  </si>
  <si>
    <t>Atendente Hospitalar</t>
  </si>
  <si>
    <t>Auxiliar Academico</t>
  </si>
  <si>
    <t>Auxiliar Agropecuario</t>
  </si>
  <si>
    <t>Auxiliar de Administracao Publica</t>
  </si>
  <si>
    <t>Auxiliar de Bibliotecario</t>
  </si>
  <si>
    <t>Auxiliar de Enfermagem</t>
  </si>
  <si>
    <t>Auxiliar de Ensino</t>
  </si>
  <si>
    <t>Auxiliar de Laboratorio</t>
  </si>
  <si>
    <t>Auxiliar de Servicos</t>
  </si>
  <si>
    <t>Auxiliar Hospitalar</t>
  </si>
  <si>
    <t>Auxiliar Tecnico Hospitalar</t>
  </si>
  <si>
    <t>Básico 1</t>
  </si>
  <si>
    <t>Básico 2</t>
  </si>
  <si>
    <t>Básico 3</t>
  </si>
  <si>
    <t>Básico 4</t>
  </si>
  <si>
    <t>Básico 5</t>
  </si>
  <si>
    <t>Bibliotecario</t>
  </si>
  <si>
    <t>Biologo</t>
  </si>
  <si>
    <t>Bioquimico</t>
  </si>
  <si>
    <t>Carpinteiro Naval</t>
  </si>
  <si>
    <t>Chefe de Maquinas Navio Prof Besnard</t>
  </si>
  <si>
    <t>Chefe de Seção</t>
  </si>
  <si>
    <t>Chefe de Secao Academica</t>
  </si>
  <si>
    <t>Chefe de Secao Tecnica Bibliotecario</t>
  </si>
  <si>
    <t>Cirurgiao Dentista</t>
  </si>
  <si>
    <t>Cirurgiao Dentista Coefic Honorarios</t>
  </si>
  <si>
    <t>Comandante Navio Prof Besnard</t>
  </si>
  <si>
    <t>Contador</t>
  </si>
  <si>
    <t>Controlador Pgto de Pessoal III</t>
  </si>
  <si>
    <t>Cozinheiro Navio Prof Besnard</t>
  </si>
  <si>
    <t>Desenhista</t>
  </si>
  <si>
    <t>Diretor do Coral Usp</t>
  </si>
  <si>
    <t>Economista Domestico</t>
  </si>
  <si>
    <t>Educador de Saude Publica</t>
  </si>
  <si>
    <t>Encarregado de Setor</t>
  </si>
  <si>
    <t>Engenheiro Agronomo I</t>
  </si>
  <si>
    <t>Engenheiro I</t>
  </si>
  <si>
    <t>Executivo Publico I</t>
  </si>
  <si>
    <t>Farmaceutico</t>
  </si>
  <si>
    <t>Fisico</t>
  </si>
  <si>
    <t>Historiografo</t>
  </si>
  <si>
    <t>I Oficial de Nautica</t>
  </si>
  <si>
    <t>Ii Condutor Navio Prof Besnard</t>
  </si>
  <si>
    <t>Ii Eletricista Navio Prof Besnard</t>
  </si>
  <si>
    <t>Ii Oficial de Maquinas</t>
  </si>
  <si>
    <t>Ii Oficial de Nautica</t>
  </si>
  <si>
    <t>Ii Taifeiro Navio Prof Besnard</t>
  </si>
  <si>
    <t>Imediato Navio Prof Besnard</t>
  </si>
  <si>
    <t>Maestro do Coral</t>
  </si>
  <si>
    <t>Marinheiro Auxiliar de Conves</t>
  </si>
  <si>
    <t>Marinheiro de Conves</t>
  </si>
  <si>
    <t>Médico</t>
  </si>
  <si>
    <t>Medico Coeficiente de Honorarios</t>
  </si>
  <si>
    <t>Moco de Conves Navio Prof Besnard</t>
  </si>
  <si>
    <t>Moco de Maquinas Navio Prof Besnard</t>
  </si>
  <si>
    <t>Motorista</t>
  </si>
  <si>
    <t>Museologo</t>
  </si>
  <si>
    <t>Oficial Administrativo</t>
  </si>
  <si>
    <t>Oficial de Servicos e Manutencao</t>
  </si>
  <si>
    <t>Oficial de Servicos Graficos</t>
  </si>
  <si>
    <t>Operador de Equipamentos Mecanizado</t>
  </si>
  <si>
    <t>Operador de Maquinas</t>
  </si>
  <si>
    <t>Operador de Maquinas Operatrizes</t>
  </si>
  <si>
    <t>Operador de Telecomunicacoes</t>
  </si>
  <si>
    <t>Patrao de Pesca Barco Veliger II</t>
  </si>
  <si>
    <t>Pescador Navio Prof Besnard</t>
  </si>
  <si>
    <t>Procurador</t>
  </si>
  <si>
    <t>Professor Assistente</t>
  </si>
  <si>
    <t>Professor Associado</t>
  </si>
  <si>
    <t>Professor Colaborador</t>
  </si>
  <si>
    <t>Professor Doutor</t>
  </si>
  <si>
    <t>Professor Nivel I</t>
  </si>
  <si>
    <t>Professor Nivel III</t>
  </si>
  <si>
    <t>Professor Titular</t>
  </si>
  <si>
    <t>Professor Visitante</t>
  </si>
  <si>
    <t>Psicologo</t>
  </si>
  <si>
    <t>Psicologo Coeficente de Honorarios</t>
  </si>
  <si>
    <t>Quimico</t>
  </si>
  <si>
    <t>Redator</t>
  </si>
  <si>
    <t>Restaurador</t>
  </si>
  <si>
    <t>Secretario</t>
  </si>
  <si>
    <t>Secretario de Depto de Ensino III</t>
  </si>
  <si>
    <t>Superior 1</t>
  </si>
  <si>
    <t>Superior 2</t>
  </si>
  <si>
    <t>Superior 3</t>
  </si>
  <si>
    <t>Superior 4</t>
  </si>
  <si>
    <t>Superior 5</t>
  </si>
  <si>
    <t>Taifeiro Navio Prof Besnard</t>
  </si>
  <si>
    <t>Tec Apoio Operacional Medio D</t>
  </si>
  <si>
    <t>Tec Espec Apoio Ens Pesq Basico C</t>
  </si>
  <si>
    <t>Técnico 1</t>
  </si>
  <si>
    <t>Técnico 2</t>
  </si>
  <si>
    <t>Técnico 3</t>
  </si>
  <si>
    <t>Técnico 4</t>
  </si>
  <si>
    <t>Técnico 5</t>
  </si>
  <si>
    <t>Tecnico Agricola</t>
  </si>
  <si>
    <t>Tecnico Agropecuario</t>
  </si>
  <si>
    <t>Tecnico de Contabilidade</t>
  </si>
  <si>
    <t>Tecnico de Laboratorio</t>
  </si>
  <si>
    <t>Tecnico de Manutencao</t>
  </si>
  <si>
    <t>Tecnico de Necropsia</t>
  </si>
  <si>
    <t>Tecnico Em Servicos Fotograficos</t>
  </si>
  <si>
    <t>Telefonista</t>
  </si>
  <si>
    <t>Vigia</t>
  </si>
  <si>
    <t>CARGOS/FUNÇÕES-ATIVIDADES/EMPREGOS PÚBLICOS COMISSÃO/CONFIANÇA- 
ASSESSORAMENTO</t>
  </si>
  <si>
    <t>Agente de Gabinete Sênior</t>
  </si>
  <si>
    <t>Função de estrutura</t>
  </si>
  <si>
    <t>Ass. Téc. Direção Usp Inovação</t>
  </si>
  <si>
    <t>Assessor de Gabinete</t>
  </si>
  <si>
    <t>Assessor Jurídico</t>
  </si>
  <si>
    <t>Função-Atividade/ Função de Estrutura</t>
  </si>
  <si>
    <t>Assessor Sênior do Reitor</t>
  </si>
  <si>
    <t>Assessor Técnico de Gabinete I</t>
  </si>
  <si>
    <t>Assessor Técnico de Gabinete II</t>
  </si>
  <si>
    <t>Assessor Técnico de Gabinete III</t>
  </si>
  <si>
    <t>Assistente de Direção</t>
  </si>
  <si>
    <t>Assistente do Reitor I</t>
  </si>
  <si>
    <t>Assistente do Reitor II</t>
  </si>
  <si>
    <t>Assistente do Reitor III</t>
  </si>
  <si>
    <t>Assistente Jurídico</t>
  </si>
  <si>
    <t>Assistente Tecnico de Direcao II</t>
  </si>
  <si>
    <t>Assistente Tecnico de Direção II Ep/leste</t>
  </si>
  <si>
    <t>Assistente Tecnico de Direção II Ep/santos</t>
  </si>
  <si>
    <t>Assistente Tecnico de Direcao IV</t>
  </si>
  <si>
    <t>Assistente Tecnico de Direção IV Ep/leste</t>
  </si>
  <si>
    <t>Assistente Tecnico de Direção IV Ep/santos</t>
  </si>
  <si>
    <t>Assistente Técnico de Gabinete I</t>
  </si>
  <si>
    <t>Assistente Tecnico de Gabinete II</t>
  </si>
  <si>
    <t>Assistente Técnico de Gabinete II</t>
  </si>
  <si>
    <t>Auxiliar de Gabinete</t>
  </si>
  <si>
    <t>Controlador Geral Adjunto</t>
  </si>
  <si>
    <t>Diretor Geral de Departamento-adjunto</t>
  </si>
  <si>
    <t>Motorista de Gabinete</t>
  </si>
  <si>
    <t>Motorista do Reitor</t>
  </si>
  <si>
    <t>Motorista do Vice Reitor</t>
  </si>
  <si>
    <t>Oficial de Gabinete</t>
  </si>
  <si>
    <t>Orientador Educacional - Escola de Aplicação</t>
  </si>
  <si>
    <t>Ouvidor Geral</t>
  </si>
  <si>
    <t>Secretária de Pró Reitor</t>
  </si>
  <si>
    <t>Secretária do Reitor</t>
  </si>
  <si>
    <t>Secretário Cdcc</t>
  </si>
  <si>
    <t>Secretario Cepeusp</t>
  </si>
  <si>
    <t>Secretário Cert</t>
  </si>
  <si>
    <t>Secretário Ciagri</t>
  </si>
  <si>
    <t>Secretário Cirp</t>
  </si>
  <si>
    <t>Secretário Cisc</t>
  </si>
  <si>
    <t>Secretário da Controladoria Geral</t>
  </si>
  <si>
    <t>Secretário da Ead</t>
  </si>
  <si>
    <t>Secretário da Escola de Aplicação</t>
  </si>
  <si>
    <t>Secretário da Ouvidoria Geral</t>
  </si>
  <si>
    <t>Secretário da Secretaria Geral</t>
  </si>
  <si>
    <t>Secretário de Coordenador de Administração Geral</t>
  </si>
  <si>
    <t>Secretário de Departamento de Ensino Usp</t>
  </si>
  <si>
    <t>Secretário de Dir de Unidade de Ensino</t>
  </si>
  <si>
    <t>Secretário de Diretor da Escola Técnica e de Gestão da Usp</t>
  </si>
  <si>
    <t>Secretário de Diretor de Mídias Digitais</t>
  </si>
  <si>
    <t>Secretário de Diretor de Unidade de Ensino</t>
  </si>
  <si>
    <t>Secretário de Museu</t>
  </si>
  <si>
    <t>Secretário de Prefeito de Campus Usp</t>
  </si>
  <si>
    <t>Secretário de Prefeito USP da Área Capital-Leste</t>
  </si>
  <si>
    <t>Secretário de Prefeito Usp do Quadrilátero Saúde/direito</t>
  </si>
  <si>
    <t>Secretário de Presidente da Ag Usp Cani</t>
  </si>
  <si>
    <t>Secretário de Procuradoria</t>
  </si>
  <si>
    <t>Secretário de Superintendente</t>
  </si>
  <si>
    <t>Secretário de Vice Reitor</t>
  </si>
  <si>
    <t>Secretário do Hovet</t>
  </si>
  <si>
    <t>Secretário Edusp</t>
  </si>
  <si>
    <t>Secretário Instituto Especializado</t>
  </si>
  <si>
    <t>Secretário Pgusp</t>
  </si>
  <si>
    <t>Secretário Sênior</t>
  </si>
  <si>
    <t>Secretário Sibi</t>
  </si>
  <si>
    <t>Secretário Usp Inovação</t>
  </si>
  <si>
    <t>CARGOS/FUNÇÕES-ATIVIDADES/EMPREGOS PÚBLICOS COMISSÃO/CONFIANÇA- COMANDO</t>
  </si>
  <si>
    <t>Assistente Técnico de Direção II</t>
  </si>
  <si>
    <t>Assistente Técnico de Direção IV</t>
  </si>
  <si>
    <t>Chefe Administrativo de Serviço</t>
  </si>
  <si>
    <t>Chefe de Departamento de Ensino</t>
  </si>
  <si>
    <t>Chefe de Divisão</t>
  </si>
  <si>
    <t>Chefe de Equipe Técnica</t>
  </si>
  <si>
    <t>Chefe de Gabinete</t>
  </si>
  <si>
    <t>Chefe de Seção de Pessoal</t>
  </si>
  <si>
    <t>Chefe de Seção Técnica</t>
  </si>
  <si>
    <t>Chefe de Seção Técnica Bibliotecário</t>
  </si>
  <si>
    <t>Chefe Técnico de Departamento</t>
  </si>
  <si>
    <t>Chefe Técnico de Divisão</t>
  </si>
  <si>
    <t>Chefe Técnico de Serviço</t>
  </si>
  <si>
    <t>Contador Chefe</t>
  </si>
  <si>
    <t>Controlador Geral</t>
  </si>
  <si>
    <t>Coordenador de Administração Geral</t>
  </si>
  <si>
    <t>Coordenador de Administração Geral Adjunto</t>
  </si>
  <si>
    <t>Coordenador de Cursos de Graduação</t>
  </si>
  <si>
    <t>Coordenador de Programa de Pós-graduação</t>
  </si>
  <si>
    <t>Coordenador do Ciclo Básico da Each</t>
  </si>
  <si>
    <t>Coordenador do Nupes</t>
  </si>
  <si>
    <t>Coordenador Pedagógico - Escola de Aplicação</t>
  </si>
  <si>
    <t>Coordenador Polo Iea</t>
  </si>
  <si>
    <t>Coordenador Usp Inovação</t>
  </si>
  <si>
    <t>Dir Centro Divul Cientif Cultural</t>
  </si>
  <si>
    <t>Dir Centro Universit Maria Antonia</t>
  </si>
  <si>
    <t>Dir Escola de Aplicacao Fac Educacao</t>
  </si>
  <si>
    <t>Dir Escola de Arte Dramática Eca</t>
  </si>
  <si>
    <t>Diretor Adjunto</t>
  </si>
  <si>
    <t>Diretor Artístico</t>
  </si>
  <si>
    <t>Diretor Cce</t>
  </si>
  <si>
    <t>Diretor Centro Interun Hist Ciencia</t>
  </si>
  <si>
    <t>Diretor Cientifico do Nupes</t>
  </si>
  <si>
    <t>Diretor Comissao de Patrimonio Cult</t>
  </si>
  <si>
    <t>Diretor da Biblioteca Brasiliana Guita e José Mindlin</t>
  </si>
  <si>
    <t>Diretor da Estacao Ciencia</t>
  </si>
  <si>
    <t>Diretor da Orquestra Usp</t>
  </si>
  <si>
    <t>Diretor das Ruínas Engenho São Jorge dos Erasmos</t>
  </si>
  <si>
    <t>Diretor de Centro de Saude</t>
  </si>
  <si>
    <t>Diretor de Centro de Tecnologia da Informação</t>
  </si>
  <si>
    <t>Diretor de Instituto Especializado</t>
  </si>
  <si>
    <t>Diretor de Mídias Digitais</t>
  </si>
  <si>
    <t>Diretor de Museu</t>
  </si>
  <si>
    <t>Diretor de Museu de Ciencias</t>
  </si>
  <si>
    <t>Diretor de Unidade de Ensino</t>
  </si>
  <si>
    <t>Diretor do Cepeusp</t>
  </si>
  <si>
    <t>Diretor do Cinusp</t>
  </si>
  <si>
    <t>Diretor do Hospital Veterinario</t>
  </si>
  <si>
    <t>Diretor do Parque de Ciência e Tecnologia</t>
  </si>
  <si>
    <t>Diretor do Svoc</t>
  </si>
  <si>
    <t>Diretor do Svoi</t>
  </si>
  <si>
    <t>Diretor do Teatro da Usp</t>
  </si>
  <si>
    <t>Diretor Geral de Departamento</t>
  </si>
  <si>
    <t>Diretor Presidente da Edusp</t>
  </si>
  <si>
    <t>Diretor Tecnico Servico Area Medica</t>
  </si>
  <si>
    <t>Encarregado de Setor Técnico</t>
  </si>
  <si>
    <t>Prefeito de Campus Usp</t>
  </si>
  <si>
    <t>Prefeito USP da Área Capital-Leste</t>
  </si>
  <si>
    <t>Prefeito Usp do Quadrilátero Saúde/direito</t>
  </si>
  <si>
    <t>Pres Com de Cult e Ext Universitaria</t>
  </si>
  <si>
    <t>Pres de Comissão de Graduação do Institutos Especializados</t>
  </si>
  <si>
    <t>Presid Comissao Central Rec Humanos</t>
  </si>
  <si>
    <t>Presidente Comiss Esp de Reg de Trab</t>
  </si>
  <si>
    <t>Presidente Comiss Pos Grad Interunid</t>
  </si>
  <si>
    <t>Presidente Comissao de Graduacao</t>
  </si>
  <si>
    <t>Presidente Comissao de Pesquisa</t>
  </si>
  <si>
    <t>Presidente Comissao de Pos Graduacao</t>
  </si>
  <si>
    <t>Presidente Comissao Tecnol Educacao</t>
  </si>
  <si>
    <t>Presidente da Agência Usp de Coop. Acad. Nac. e Inter.</t>
  </si>
  <si>
    <t>Presidente da Comissão de Direitos Humanos</t>
  </si>
  <si>
    <t>Presidente da Cop</t>
  </si>
  <si>
    <t>Presidente de Comissão de Pós Graduação e Pesquisa</t>
  </si>
  <si>
    <t>Presidente do Sibi</t>
  </si>
  <si>
    <t>Pro Reitor</t>
  </si>
  <si>
    <t>Procurador Geral da Universidade de São Paulo</t>
  </si>
  <si>
    <t>Procurador-Chefe</t>
  </si>
  <si>
    <t>Pró-reitor Adjunto de Cultura e Extensão Universitária</t>
  </si>
  <si>
    <t>Pró-reitor Adjunto de Graduação</t>
  </si>
  <si>
    <t>Pró-reitor Adjunto de Pesquisa</t>
  </si>
  <si>
    <t>Pró-reitor Adjunto de Pós-graduação</t>
  </si>
  <si>
    <t>Reitor</t>
  </si>
  <si>
    <t>Secretário Geral de Universidade</t>
  </si>
  <si>
    <t>Superintendente de Assistência Social</t>
  </si>
  <si>
    <t>Superintendente de Comunicação Social</t>
  </si>
  <si>
    <t>Superintendente de Gestão Ambiental</t>
  </si>
  <si>
    <t>Superintendente de Prevenção e Proteção Universitária</t>
  </si>
  <si>
    <t>Superintendente de Relações Institucionais</t>
  </si>
  <si>
    <t>Superintendente de Saúde</t>
  </si>
  <si>
    <t>Superintendente de Tecnologia da Informação</t>
  </si>
  <si>
    <t>Superintendente do Espaço Físico</t>
  </si>
  <si>
    <t>Superintendente Hrac</t>
  </si>
  <si>
    <t>Superintendente Hu</t>
  </si>
  <si>
    <t>Superintendente Jurídico</t>
  </si>
  <si>
    <t>Supervisor de Serviço</t>
  </si>
  <si>
    <t>Supervisor Secao Tecnico Cientifica</t>
  </si>
  <si>
    <t>Supervisor Técnico de Serviço</t>
  </si>
  <si>
    <t>Vic Dir Centro Divulg Cient Cultural</t>
  </si>
  <si>
    <t>Vice Chefe de Departamento de ensino</t>
  </si>
  <si>
    <t>Vice Dir Esc de Aplicação Fac Educ</t>
  </si>
  <si>
    <t>Vice Diretor Ceuma</t>
  </si>
  <si>
    <t>Vice Diretor da Estação Ciência</t>
  </si>
  <si>
    <t>Vice Diretor das Ruínas Engenho São Jorge dos Erasmos</t>
  </si>
  <si>
    <t>Vice Diretor de Biblioteca Brasiliana Guita e José Mindlin</t>
  </si>
  <si>
    <t>Vice Diretor de Unidade de Ensino</t>
  </si>
  <si>
    <t>Vice Diretor do Centro de Preservação Cultural</t>
  </si>
  <si>
    <t>Vice Diretor do Cinusp</t>
  </si>
  <si>
    <t>Vice Diretor do Museu de Ciências</t>
  </si>
  <si>
    <t>Vice Diretor Hospital Veterinario</t>
  </si>
  <si>
    <t>Vice Diretor Instituto Especializado</t>
  </si>
  <si>
    <t>Vice Diretor Museu</t>
  </si>
  <si>
    <t>Vice Diretor Parque Cientec</t>
  </si>
  <si>
    <t>Vice Presidente da Cert</t>
  </si>
  <si>
    <t>Vice Reitor</t>
  </si>
  <si>
    <t>Vice-coordenador Polo Iea</t>
  </si>
  <si>
    <t>Vice-coordenador Usp Inovação</t>
  </si>
  <si>
    <t>Vice-diretor Coral Usp</t>
  </si>
  <si>
    <t>Vice-diretor da Orquestra Usp</t>
  </si>
  <si>
    <t>Vice-diretor do Teatro da Universidade de São Paulo</t>
  </si>
  <si>
    <t>Vice-prefeito de Campus Usp</t>
  </si>
  <si>
    <t>Vice-prefeito Usp</t>
  </si>
  <si>
    <t>Vice-Prefeito USP da Área Capital-Leste</t>
  </si>
  <si>
    <t>Quadro Especial da Secretaria de Planejamento e Gestão - FUNDAP</t>
  </si>
  <si>
    <t>AGENTE ADMINISTRATIVO</t>
  </si>
  <si>
    <t>AGENTE DE SERVIÇOS</t>
  </si>
  <si>
    <t>ASSESSOR DE IMPRENSA E DIVULGAÇÃO</t>
  </si>
  <si>
    <t>ASSISTENTE TÉCNICO ADMINISTRATIVO</t>
  </si>
  <si>
    <t>AUXILIAR TÉCNICO ADMINISTRATIVO</t>
  </si>
  <si>
    <t>AUXILIAR TÉCNICO DE MICROINFORMÁTICA</t>
  </si>
  <si>
    <t>ESPECIALISTA EM DESENVOLVIMENTO TECNOLÓGICO</t>
  </si>
  <si>
    <t>OFICIAL DE SERVIÇOS</t>
  </si>
  <si>
    <t>PORTEIRO MANOBRISTA</t>
  </si>
  <si>
    <t>TÉCNICO ADMINISTRATIVO</t>
  </si>
  <si>
    <t>TÉCNICO EM DESENVOLVIMENTO ORGANIZACIONAL</t>
  </si>
  <si>
    <t>TÉCNICO EM PLANEJAMENTO E GESTÃO</t>
  </si>
  <si>
    <t>TÉCNICO EM PLANEJAMENTO ORGANIZACIONAL</t>
  </si>
  <si>
    <t>CASA CIVIL</t>
  </si>
  <si>
    <t>SCQ-III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</si>
</sst>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i/>
      <sz val="10"/>
      <color theme="1"/>
      <name val="Tahoma"/>
      <family val="2"/>
    </font>
    <font>
      <b/>
      <sz val="16"/>
      <name val="Calibri"/>
      <family val="2"/>
      <charset val="1"/>
    </font>
    <font>
      <b/>
      <sz val="9"/>
      <name val="Tahoma"/>
      <family val="2"/>
      <charset val="1"/>
    </font>
    <font>
      <b/>
      <sz val="7"/>
      <name val="Tahoma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sz val="8"/>
      <name val="Calibri"/>
      <family val="2"/>
    </font>
    <font>
      <b/>
      <sz val="8"/>
      <name val="Calibri"/>
      <family val="2"/>
      <charset val="1"/>
    </font>
    <font>
      <b/>
      <sz val="9"/>
      <color rgb="FF000000"/>
      <name val="Tahoma"/>
      <family val="2"/>
      <charset val="1"/>
    </font>
    <font>
      <b/>
      <sz val="14"/>
      <color rgb="FF000000"/>
      <name val="Calibri"/>
      <family val="2"/>
      <charset val="1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9"/>
      <name val="Tahoma"/>
      <family val="2"/>
    </font>
    <font>
      <b/>
      <sz val="7"/>
      <name val="Tahoma"/>
      <family val="2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99B5F5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B4E3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599963377788628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20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vertical="center" wrapText="1"/>
    </xf>
    <xf numFmtId="0" fontId="21" fillId="35" borderId="10" xfId="0" applyFont="1" applyFill="1" applyBorder="1" applyAlignment="1">
      <alignment horizontal="right" vertical="center" wrapText="1"/>
    </xf>
    <xf numFmtId="0" fontId="21" fillId="35" borderId="10" xfId="0" applyFont="1" applyFill="1" applyBorder="1" applyAlignment="1">
      <alignment vertical="center" wrapText="1"/>
    </xf>
    <xf numFmtId="0" fontId="0" fillId="36" borderId="0" xfId="0" applyFill="1" applyAlignment="1">
      <alignment vertical="center"/>
    </xf>
    <xf numFmtId="0" fontId="22" fillId="33" borderId="10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right" vertical="center" wrapText="1"/>
    </xf>
    <xf numFmtId="0" fontId="21" fillId="36" borderId="10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horizontal="right" vertical="center" wrapText="1"/>
    </xf>
    <xf numFmtId="0" fontId="21" fillId="33" borderId="19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36" borderId="0" xfId="0" applyFill="1" applyBorder="1" applyAlignment="1">
      <alignment vertical="center"/>
    </xf>
    <xf numFmtId="0" fontId="24" fillId="36" borderId="0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/>
    </xf>
    <xf numFmtId="0" fontId="30" fillId="0" borderId="25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6" fillId="0" borderId="0" xfId="0" applyFont="1" applyAlignment="1">
      <alignment horizontal="centerContinuous"/>
    </xf>
    <xf numFmtId="0" fontId="40" fillId="0" borderId="25" xfId="0" applyFont="1" applyFill="1" applyBorder="1" applyAlignment="1">
      <alignment horizontal="left"/>
    </xf>
    <xf numFmtId="3" fontId="32" fillId="0" borderId="25" xfId="0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/>
    <xf numFmtId="0" fontId="39" fillId="39" borderId="25" xfId="0" applyFont="1" applyFill="1" applyBorder="1" applyAlignment="1">
      <alignment horizontal="centerContinuous" vertical="center"/>
    </xf>
    <xf numFmtId="0" fontId="41" fillId="39" borderId="25" xfId="0" applyFont="1" applyFill="1" applyBorder="1" applyAlignment="1">
      <alignment horizontal="left"/>
    </xf>
    <xf numFmtId="3" fontId="32" fillId="39" borderId="25" xfId="0" applyNumberFormat="1" applyFont="1" applyFill="1" applyBorder="1" applyAlignment="1">
      <alignment horizontal="right"/>
    </xf>
    <xf numFmtId="0" fontId="29" fillId="37" borderId="25" xfId="0" applyFont="1" applyFill="1" applyBorder="1" applyAlignment="1">
      <alignment horizontal="center" vertical="center" wrapText="1"/>
    </xf>
    <xf numFmtId="0" fontId="39" fillId="39" borderId="25" xfId="0" applyFont="1" applyFill="1" applyBorder="1" applyAlignment="1">
      <alignment horizontal="center" vertical="center"/>
    </xf>
    <xf numFmtId="0" fontId="39" fillId="40" borderId="25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 wrapText="1"/>
    </xf>
    <xf numFmtId="0" fontId="23" fillId="36" borderId="1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3" fontId="32" fillId="0" borderId="25" xfId="0" applyNumberFormat="1" applyFont="1" applyFill="1" applyBorder="1" applyAlignment="1">
      <alignment horizontal="center"/>
    </xf>
    <xf numFmtId="3" fontId="32" fillId="39" borderId="25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1" fontId="31" fillId="0" borderId="25" xfId="0" applyNumberFormat="1" applyFont="1" applyBorder="1" applyAlignment="1">
      <alignment horizontal="center" wrapText="1"/>
    </xf>
    <xf numFmtId="1" fontId="32" fillId="0" borderId="25" xfId="0" applyNumberFormat="1" applyFont="1" applyBorder="1" applyAlignment="1">
      <alignment horizontal="center" wrapText="1"/>
    </xf>
    <xf numFmtId="1" fontId="33" fillId="37" borderId="25" xfId="0" applyNumberFormat="1" applyFont="1" applyFill="1" applyBorder="1" applyAlignment="1">
      <alignment horizontal="center" wrapText="1"/>
    </xf>
    <xf numFmtId="1" fontId="33" fillId="37" borderId="25" xfId="0" applyNumberFormat="1" applyFont="1" applyFill="1" applyBorder="1" applyAlignment="1">
      <alignment horizontal="center" vertical="center" wrapText="1"/>
    </xf>
    <xf numFmtId="0" fontId="47" fillId="36" borderId="25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1" fontId="47" fillId="36" borderId="25" xfId="0" applyNumberFormat="1" applyFont="1" applyFill="1" applyBorder="1" applyAlignment="1">
      <alignment horizontal="center" vertical="center"/>
    </xf>
    <xf numFmtId="1" fontId="48" fillId="40" borderId="25" xfId="0" applyNumberFormat="1" applyFont="1" applyFill="1" applyBorder="1" applyAlignment="1">
      <alignment horizontal="center" vertical="center"/>
    </xf>
    <xf numFmtId="1" fontId="22" fillId="0" borderId="25" xfId="0" applyNumberFormat="1" applyFont="1" applyBorder="1" applyAlignment="1">
      <alignment horizontal="center" vertical="center"/>
    </xf>
    <xf numFmtId="1" fontId="48" fillId="40" borderId="25" xfId="0" applyNumberFormat="1" applyFont="1" applyFill="1" applyBorder="1" applyAlignment="1">
      <alignment horizontal="center" vertical="center" wrapText="1"/>
    </xf>
    <xf numFmtId="0" fontId="32" fillId="0" borderId="25" xfId="0" applyNumberFormat="1" applyFont="1" applyFill="1" applyBorder="1" applyAlignment="1">
      <alignment horizontal="center"/>
    </xf>
    <xf numFmtId="1" fontId="47" fillId="36" borderId="25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21" fillId="0" borderId="26" xfId="0" applyFont="1" applyBorder="1" applyAlignment="1">
      <alignment horizontal="left" vertical="center" wrapText="1"/>
    </xf>
    <xf numFmtId="0" fontId="39" fillId="40" borderId="25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/>
    </xf>
    <xf numFmtId="0" fontId="46" fillId="36" borderId="26" xfId="0" applyFont="1" applyFill="1" applyBorder="1" applyAlignment="1">
      <alignment horizontal="left" vertical="center"/>
    </xf>
    <xf numFmtId="0" fontId="23" fillId="34" borderId="25" xfId="0" applyFont="1" applyFill="1" applyBorder="1" applyAlignment="1">
      <alignment horizontal="center" vertical="center" wrapText="1"/>
    </xf>
    <xf numFmtId="0" fontId="20" fillId="34" borderId="25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right" vertical="center" wrapText="1"/>
    </xf>
    <xf numFmtId="0" fontId="21" fillId="33" borderId="19" xfId="0" applyFont="1" applyFill="1" applyBorder="1" applyAlignment="1">
      <alignment vertical="center" wrapText="1"/>
    </xf>
    <xf numFmtId="0" fontId="21" fillId="36" borderId="18" xfId="0" applyFont="1" applyFill="1" applyBorder="1" applyAlignment="1">
      <alignment vertical="center" wrapText="1"/>
    </xf>
    <xf numFmtId="0" fontId="23" fillId="36" borderId="18" xfId="0" applyFont="1" applyFill="1" applyBorder="1" applyAlignment="1">
      <alignment horizontal="center" vertical="center" wrapText="1"/>
    </xf>
    <xf numFmtId="0" fontId="23" fillId="36" borderId="0" xfId="0" applyFont="1" applyFill="1" applyBorder="1" applyAlignment="1">
      <alignment horizontal="right" vertical="center" wrapText="1"/>
    </xf>
    <xf numFmtId="0" fontId="23" fillId="36" borderId="0" xfId="0" applyFont="1" applyFill="1" applyBorder="1" applyAlignment="1">
      <alignment horizontal="center" vertical="center" wrapText="1"/>
    </xf>
    <xf numFmtId="0" fontId="21" fillId="36" borderId="18" xfId="0" applyFont="1" applyFill="1" applyBorder="1" applyAlignment="1">
      <alignment horizontal="center" vertical="center" wrapText="1"/>
    </xf>
    <xf numFmtId="0" fontId="22" fillId="36" borderId="18" xfId="0" applyFont="1" applyFill="1" applyBorder="1" applyAlignment="1">
      <alignment horizontal="center" vertical="center"/>
    </xf>
    <xf numFmtId="0" fontId="22" fillId="36" borderId="18" xfId="0" applyFont="1" applyFill="1" applyBorder="1" applyAlignment="1">
      <alignment horizontal="center" vertical="center" wrapText="1"/>
    </xf>
    <xf numFmtId="0" fontId="23" fillId="42" borderId="25" xfId="0" applyFont="1" applyFill="1" applyBorder="1" applyAlignment="1">
      <alignment horizontal="center" vertical="center" wrapText="1"/>
    </xf>
    <xf numFmtId="0" fontId="23" fillId="39" borderId="25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right" vertical="center" wrapText="1"/>
    </xf>
    <xf numFmtId="0" fontId="23" fillId="34" borderId="20" xfId="0" applyFont="1" applyFill="1" applyBorder="1" applyAlignment="1">
      <alignment horizontal="right" vertical="center" wrapText="1"/>
    </xf>
    <xf numFmtId="0" fontId="23" fillId="34" borderId="15" xfId="0" applyFont="1" applyFill="1" applyBorder="1" applyAlignment="1">
      <alignment horizontal="right" vertical="center" wrapText="1"/>
    </xf>
    <xf numFmtId="0" fontId="25" fillId="34" borderId="25" xfId="0" applyFont="1" applyFill="1" applyBorder="1" applyAlignment="1">
      <alignment horizontal="right" vertical="center" wrapText="1"/>
    </xf>
    <xf numFmtId="0" fontId="21" fillId="35" borderId="18" xfId="0" applyFont="1" applyFill="1" applyBorder="1" applyAlignment="1">
      <alignment vertical="center" wrapText="1"/>
    </xf>
    <xf numFmtId="0" fontId="21" fillId="35" borderId="19" xfId="0" applyFont="1" applyFill="1" applyBorder="1" applyAlignment="1">
      <alignment vertical="center" wrapText="1"/>
    </xf>
    <xf numFmtId="0" fontId="21" fillId="36" borderId="18" xfId="0" applyFont="1" applyFill="1" applyBorder="1" applyAlignment="1">
      <alignment horizontal="right" vertical="center" wrapText="1"/>
    </xf>
    <xf numFmtId="0" fontId="21" fillId="36" borderId="19" xfId="0" applyFont="1" applyFill="1" applyBorder="1" applyAlignment="1">
      <alignment horizontal="right" vertical="center" wrapText="1"/>
    </xf>
    <xf numFmtId="0" fontId="21" fillId="36" borderId="18" xfId="0" applyFont="1" applyFill="1" applyBorder="1" applyAlignment="1">
      <alignment vertical="center" wrapText="1"/>
    </xf>
    <xf numFmtId="0" fontId="21" fillId="36" borderId="19" xfId="0" applyFont="1" applyFill="1" applyBorder="1" applyAlignment="1">
      <alignment vertical="center" wrapText="1"/>
    </xf>
    <xf numFmtId="0" fontId="23" fillId="34" borderId="11" xfId="0" applyFont="1" applyFill="1" applyBorder="1" applyAlignment="1">
      <alignment horizontal="right" vertical="center" wrapText="1"/>
    </xf>
    <xf numFmtId="0" fontId="23" fillId="34" borderId="12" xfId="0" applyFont="1" applyFill="1" applyBorder="1" applyAlignment="1">
      <alignment horizontal="right" vertical="center" wrapText="1"/>
    </xf>
    <xf numFmtId="0" fontId="23" fillId="34" borderId="13" xfId="0" applyFont="1" applyFill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6" fillId="36" borderId="0" xfId="0" applyFont="1" applyFill="1" applyBorder="1" applyAlignment="1">
      <alignment horizontal="center" vertical="center" wrapText="1"/>
    </xf>
    <xf numFmtId="0" fontId="18" fillId="33" borderId="30" xfId="0" applyFont="1" applyFill="1" applyBorder="1" applyAlignment="1">
      <alignment horizontal="center" vertical="center" wrapText="1"/>
    </xf>
    <xf numFmtId="0" fontId="19" fillId="34" borderId="34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5" xfId="0" applyFont="1" applyFill="1" applyBorder="1" applyAlignment="1">
      <alignment horizontal="center" vertical="center" wrapText="1"/>
    </xf>
    <xf numFmtId="0" fontId="19" fillId="34" borderId="31" xfId="0" applyFont="1" applyFill="1" applyBorder="1" applyAlignment="1">
      <alignment horizontal="center" vertical="center" wrapText="1"/>
    </xf>
    <xf numFmtId="0" fontId="20" fillId="34" borderId="29" xfId="0" applyFont="1" applyFill="1" applyBorder="1" applyAlignment="1">
      <alignment horizontal="center" vertical="center" wrapText="1"/>
    </xf>
    <xf numFmtId="0" fontId="20" fillId="34" borderId="32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 wrapText="1"/>
    </xf>
    <xf numFmtId="0" fontId="20" fillId="34" borderId="36" xfId="0" applyFont="1" applyFill="1" applyBorder="1" applyAlignment="1">
      <alignment horizontal="center" vertical="center" wrapText="1"/>
    </xf>
    <xf numFmtId="0" fontId="20" fillId="34" borderId="33" xfId="0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20" fillId="34" borderId="25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right" vertical="center" wrapText="1"/>
    </xf>
    <xf numFmtId="0" fontId="21" fillId="35" borderId="19" xfId="0" applyFont="1" applyFill="1" applyBorder="1" applyAlignment="1">
      <alignment horizontal="right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right" vertical="center" wrapText="1"/>
    </xf>
    <xf numFmtId="0" fontId="21" fillId="33" borderId="19" xfId="0" applyFont="1" applyFill="1" applyBorder="1" applyAlignment="1">
      <alignment horizontal="right"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 wrapText="1"/>
    </xf>
    <xf numFmtId="0" fontId="18" fillId="36" borderId="21" xfId="0" applyFont="1" applyFill="1" applyBorder="1" applyAlignment="1">
      <alignment horizontal="center" vertical="center" wrapText="1"/>
    </xf>
    <xf numFmtId="0" fontId="23" fillId="42" borderId="25" xfId="0" applyFont="1" applyFill="1" applyBorder="1" applyAlignment="1">
      <alignment horizontal="right" vertical="center" wrapText="1"/>
    </xf>
    <xf numFmtId="0" fontId="23" fillId="39" borderId="25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19" xfId="0" applyBorder="1" applyAlignment="1">
      <alignment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9" fillId="34" borderId="22" xfId="0" applyFont="1" applyFill="1" applyBorder="1" applyAlignment="1">
      <alignment horizontal="center" vertical="center" wrapText="1"/>
    </xf>
    <xf numFmtId="0" fontId="19" fillId="34" borderId="23" xfId="0" applyFont="1" applyFill="1" applyBorder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18" fillId="36" borderId="0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39" fillId="39" borderId="25" xfId="0" applyFont="1" applyFill="1" applyBorder="1" applyAlignment="1">
      <alignment horizontal="center" vertical="center"/>
    </xf>
    <xf numFmtId="0" fontId="39" fillId="39" borderId="26" xfId="0" applyFont="1" applyFill="1" applyBorder="1" applyAlignment="1">
      <alignment horizontal="center" vertical="center"/>
    </xf>
    <xf numFmtId="0" fontId="39" fillId="39" borderId="36" xfId="0" applyFont="1" applyFill="1" applyBorder="1" applyAlignment="1">
      <alignment horizontal="center" vertical="center"/>
    </xf>
    <xf numFmtId="0" fontId="39" fillId="39" borderId="33" xfId="0" applyFont="1" applyFill="1" applyBorder="1" applyAlignment="1">
      <alignment horizontal="center" vertical="center"/>
    </xf>
    <xf numFmtId="3" fontId="32" fillId="0" borderId="29" xfId="0" applyNumberFormat="1" applyFont="1" applyFill="1" applyBorder="1" applyAlignment="1">
      <alignment horizontal="center" vertical="center"/>
    </xf>
    <xf numFmtId="3" fontId="32" fillId="0" borderId="37" xfId="0" applyNumberFormat="1" applyFont="1" applyFill="1" applyBorder="1" applyAlignment="1">
      <alignment horizontal="center" vertical="center"/>
    </xf>
    <xf numFmtId="3" fontId="32" fillId="0" borderId="32" xfId="0" applyNumberFormat="1" applyFont="1" applyFill="1" applyBorder="1" applyAlignment="1">
      <alignment horizontal="center" vertical="center"/>
    </xf>
    <xf numFmtId="0" fontId="30" fillId="0" borderId="25" xfId="0" applyFont="1" applyBorder="1" applyAlignment="1">
      <alignment vertical="center" wrapText="1"/>
    </xf>
    <xf numFmtId="0" fontId="29" fillId="37" borderId="29" xfId="0" applyFont="1" applyFill="1" applyBorder="1" applyAlignment="1">
      <alignment horizontal="center" vertical="center" wrapText="1"/>
    </xf>
    <xf numFmtId="0" fontId="29" fillId="37" borderId="32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right" vertical="center" wrapText="1"/>
    </xf>
    <xf numFmtId="0" fontId="25" fillId="34" borderId="12" xfId="0" applyFont="1" applyFill="1" applyBorder="1" applyAlignment="1">
      <alignment horizontal="right" vertical="center" wrapText="1"/>
    </xf>
    <xf numFmtId="0" fontId="25" fillId="34" borderId="13" xfId="0" applyFont="1" applyFill="1" applyBorder="1" applyAlignment="1">
      <alignment horizontal="right" vertical="center" wrapText="1"/>
    </xf>
    <xf numFmtId="0" fontId="38" fillId="39" borderId="29" xfId="0" applyFont="1" applyFill="1" applyBorder="1" applyAlignment="1">
      <alignment horizontal="center" vertical="center"/>
    </xf>
    <xf numFmtId="0" fontId="38" fillId="39" borderId="32" xfId="0" applyFont="1" applyFill="1" applyBorder="1" applyAlignment="1">
      <alignment horizontal="center" vertical="center"/>
    </xf>
    <xf numFmtId="164" fontId="31" fillId="37" borderId="26" xfId="0" applyNumberFormat="1" applyFont="1" applyFill="1" applyBorder="1" applyAlignment="1">
      <alignment horizontal="right" wrapText="1"/>
    </xf>
    <xf numFmtId="164" fontId="31" fillId="37" borderId="33" xfId="0" applyNumberFormat="1" applyFont="1" applyFill="1" applyBorder="1" applyAlignment="1">
      <alignment horizontal="right" wrapText="1"/>
    </xf>
    <xf numFmtId="164" fontId="27" fillId="0" borderId="30" xfId="0" applyNumberFormat="1" applyFont="1" applyBorder="1" applyAlignment="1">
      <alignment horizontal="center" vertical="center" wrapText="1"/>
    </xf>
    <xf numFmtId="164" fontId="27" fillId="0" borderId="35" xfId="0" applyNumberFormat="1" applyFont="1" applyBorder="1" applyAlignment="1">
      <alignment horizontal="center" vertical="center" wrapText="1"/>
    </xf>
    <xf numFmtId="0" fontId="28" fillId="37" borderId="27" xfId="0" applyFont="1" applyFill="1" applyBorder="1" applyAlignment="1">
      <alignment horizontal="center" vertical="center" wrapText="1"/>
    </xf>
    <xf numFmtId="0" fontId="28" fillId="37" borderId="28" xfId="0" applyFont="1" applyFill="1" applyBorder="1" applyAlignment="1">
      <alignment horizontal="center" vertical="center" wrapText="1"/>
    </xf>
    <xf numFmtId="0" fontId="28" fillId="37" borderId="30" xfId="0" applyFont="1" applyFill="1" applyBorder="1" applyAlignment="1">
      <alignment horizontal="center" vertical="center" wrapText="1"/>
    </xf>
    <xf numFmtId="0" fontId="28" fillId="37" borderId="31" xfId="0" applyFont="1" applyFill="1" applyBorder="1" applyAlignment="1">
      <alignment horizontal="center" vertical="center" wrapText="1"/>
    </xf>
    <xf numFmtId="0" fontId="29" fillId="37" borderId="25" xfId="0" applyFont="1" applyFill="1" applyBorder="1" applyAlignment="1">
      <alignment horizontal="center" vertical="center" wrapText="1"/>
    </xf>
    <xf numFmtId="0" fontId="36" fillId="36" borderId="25" xfId="0" applyFont="1" applyFill="1" applyBorder="1" applyAlignment="1">
      <alignment horizontal="center" vertical="center" wrapText="1"/>
    </xf>
    <xf numFmtId="0" fontId="38" fillId="40" borderId="25" xfId="0" applyFont="1" applyFill="1" applyBorder="1" applyAlignment="1">
      <alignment horizontal="center" vertical="center" wrapText="1"/>
    </xf>
    <xf numFmtId="0" fontId="39" fillId="40" borderId="25" xfId="0" applyFont="1" applyFill="1" applyBorder="1" applyAlignment="1">
      <alignment horizontal="center" vertical="center" wrapText="1"/>
    </xf>
    <xf numFmtId="0" fontId="46" fillId="36" borderId="26" xfId="0" applyFont="1" applyFill="1" applyBorder="1" applyAlignment="1">
      <alignment horizontal="left" vertical="center"/>
    </xf>
    <xf numFmtId="0" fontId="46" fillId="36" borderId="33" xfId="0" applyFont="1" applyFill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164" fontId="31" fillId="38" borderId="33" xfId="0" applyNumberFormat="1" applyFont="1" applyFill="1" applyBorder="1" applyAlignment="1">
      <alignment wrapText="1"/>
    </xf>
    <xf numFmtId="0" fontId="35" fillId="37" borderId="26" xfId="0" applyFont="1" applyFill="1" applyBorder="1" applyAlignment="1">
      <alignment horizontal="right" vertical="center" wrapText="1"/>
    </xf>
    <xf numFmtId="0" fontId="35" fillId="37" borderId="33" xfId="0" applyFont="1" applyFill="1" applyBorder="1" applyAlignment="1">
      <alignment horizontal="right" vertical="center" wrapText="1"/>
    </xf>
    <xf numFmtId="0" fontId="34" fillId="37" borderId="34" xfId="0" applyFont="1" applyFill="1" applyBorder="1" applyAlignment="1">
      <alignment horizontal="center" vertical="center" wrapText="1"/>
    </xf>
    <xf numFmtId="0" fontId="34" fillId="37" borderId="28" xfId="0" applyFont="1" applyFill="1" applyBorder="1" applyAlignment="1">
      <alignment horizontal="center" vertical="center" wrapText="1"/>
    </xf>
    <xf numFmtId="0" fontId="34" fillId="37" borderId="35" xfId="0" applyFont="1" applyFill="1" applyBorder="1" applyAlignment="1">
      <alignment horizontal="center" vertical="center" wrapText="1"/>
    </xf>
    <xf numFmtId="0" fontId="34" fillId="37" borderId="31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8" fillId="40" borderId="25" xfId="0" applyFont="1" applyFill="1" applyBorder="1" applyAlignment="1">
      <alignment horizontal="right" vertical="center" wrapText="1"/>
    </xf>
    <xf numFmtId="0" fontId="48" fillId="41" borderId="26" xfId="0" applyFont="1" applyFill="1" applyBorder="1" applyAlignment="1">
      <alignment horizontal="right" vertical="center" wrapText="1"/>
    </xf>
    <xf numFmtId="0" fontId="48" fillId="41" borderId="36" xfId="0" applyFont="1" applyFill="1" applyBorder="1" applyAlignment="1">
      <alignment horizontal="right" vertical="center" wrapText="1"/>
    </xf>
    <xf numFmtId="0" fontId="48" fillId="41" borderId="33" xfId="0" applyFont="1" applyFill="1" applyBorder="1" applyAlignment="1">
      <alignment horizontal="righ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49" fillId="40" borderId="26" xfId="0" applyFont="1" applyFill="1" applyBorder="1" applyAlignment="1">
      <alignment horizontal="right" vertical="center" wrapText="1"/>
    </xf>
    <xf numFmtId="0" fontId="49" fillId="40" borderId="36" xfId="0" applyFont="1" applyFill="1" applyBorder="1" applyAlignment="1">
      <alignment horizontal="right" vertical="center" wrapText="1"/>
    </xf>
    <xf numFmtId="0" fontId="49" fillId="40" borderId="33" xfId="0" applyFont="1" applyFill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2949</xdr:row>
          <xdr:rowOff>0</xdr:rowOff>
        </xdr:from>
        <xdr:to>
          <xdr:col>1</xdr:col>
          <xdr:colOff>438150</xdr:colOff>
          <xdr:row>2949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2949</xdr:row>
          <xdr:rowOff>0</xdr:rowOff>
        </xdr:from>
        <xdr:to>
          <xdr:col>1</xdr:col>
          <xdr:colOff>914400</xdr:colOff>
          <xdr:row>2949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2949</xdr:row>
          <xdr:rowOff>0</xdr:rowOff>
        </xdr:from>
        <xdr:to>
          <xdr:col>1</xdr:col>
          <xdr:colOff>914400</xdr:colOff>
          <xdr:row>2949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2949</xdr:row>
          <xdr:rowOff>0</xdr:rowOff>
        </xdr:from>
        <xdr:to>
          <xdr:col>1</xdr:col>
          <xdr:colOff>914400</xdr:colOff>
          <xdr:row>2949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2949</xdr:row>
          <xdr:rowOff>0</xdr:rowOff>
        </xdr:from>
        <xdr:to>
          <xdr:col>1</xdr:col>
          <xdr:colOff>914400</xdr:colOff>
          <xdr:row>2949</xdr:row>
          <xdr:rowOff>228600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2949</xdr:row>
          <xdr:rowOff>0</xdr:rowOff>
        </xdr:from>
        <xdr:to>
          <xdr:col>1</xdr:col>
          <xdr:colOff>914400</xdr:colOff>
          <xdr:row>2949</xdr:row>
          <xdr:rowOff>228600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2949</xdr:row>
          <xdr:rowOff>0</xdr:rowOff>
        </xdr:from>
        <xdr:to>
          <xdr:col>1</xdr:col>
          <xdr:colOff>914400</xdr:colOff>
          <xdr:row>2949</xdr:row>
          <xdr:rowOff>228600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2949</xdr:row>
          <xdr:rowOff>0</xdr:rowOff>
        </xdr:from>
        <xdr:to>
          <xdr:col>1</xdr:col>
          <xdr:colOff>914400</xdr:colOff>
          <xdr:row>2949</xdr:row>
          <xdr:rowOff>228600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N3454"/>
  <sheetViews>
    <sheetView showGridLines="0" tabSelected="1" zoomScaleNormal="100" workbookViewId="0">
      <selection sqref="A1:K1"/>
    </sheetView>
  </sheetViews>
  <sheetFormatPr defaultRowHeight="15" x14ac:dyDescent="0.25"/>
  <cols>
    <col min="1" max="1" width="7.140625" style="1" customWidth="1"/>
    <col min="2" max="2" width="55.7109375" style="1" bestFit="1" customWidth="1"/>
    <col min="3" max="3" width="7.5703125" style="10" customWidth="1"/>
    <col min="4" max="4" width="17.42578125" style="10" customWidth="1"/>
    <col min="5" max="5" width="13.42578125" style="10" customWidth="1"/>
    <col min="6" max="6" width="10.28515625" style="10" customWidth="1"/>
    <col min="7" max="7" width="9.28515625" style="10" customWidth="1"/>
    <col min="8" max="8" width="10.85546875" style="10" customWidth="1"/>
    <col min="9" max="9" width="7.7109375" style="10" bestFit="1" customWidth="1"/>
    <col min="10" max="11" width="6.140625" style="10" bestFit="1" customWidth="1"/>
    <col min="12" max="16384" width="9.140625" style="1"/>
  </cols>
  <sheetData>
    <row r="1" spans="1:11" ht="63" customHeight="1" x14ac:dyDescent="0.25">
      <c r="A1" s="109" t="s">
        <v>1158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s="16" customForma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16" customFormat="1" ht="25.5" customHeight="1" x14ac:dyDescent="0.25">
      <c r="A3" s="83" t="s">
        <v>1597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21" x14ac:dyDescent="0.25">
      <c r="A4" s="124" t="s">
        <v>139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x14ac:dyDescent="0.25">
      <c r="A5" s="103" t="s">
        <v>40</v>
      </c>
      <c r="B5" s="104"/>
      <c r="C5" s="107" t="s">
        <v>2</v>
      </c>
      <c r="D5" s="84" t="s">
        <v>3</v>
      </c>
      <c r="E5" s="85"/>
      <c r="F5" s="86"/>
      <c r="G5" s="84" t="s">
        <v>4</v>
      </c>
      <c r="H5" s="86"/>
      <c r="I5" s="84" t="s">
        <v>5</v>
      </c>
      <c r="J5" s="85"/>
      <c r="K5" s="86"/>
    </row>
    <row r="6" spans="1:11" ht="27" x14ac:dyDescent="0.25">
      <c r="A6" s="105"/>
      <c r="B6" s="106"/>
      <c r="C6" s="108"/>
      <c r="D6" s="2" t="s">
        <v>6</v>
      </c>
      <c r="E6" s="2" t="s">
        <v>7</v>
      </c>
      <c r="F6" s="2" t="s">
        <v>8</v>
      </c>
      <c r="G6" s="2" t="s">
        <v>6</v>
      </c>
      <c r="H6" s="2" t="s">
        <v>7</v>
      </c>
      <c r="I6" s="2" t="s">
        <v>9</v>
      </c>
      <c r="J6" s="2" t="s">
        <v>10</v>
      </c>
      <c r="K6" s="2" t="s">
        <v>11</v>
      </c>
    </row>
    <row r="7" spans="1:11" x14ac:dyDescent="0.25">
      <c r="A7" s="5" t="s">
        <v>140</v>
      </c>
      <c r="B7" s="6" t="s">
        <v>141</v>
      </c>
      <c r="C7" s="9" t="s">
        <v>43</v>
      </c>
      <c r="D7" s="37">
        <v>0</v>
      </c>
      <c r="E7" s="55">
        <v>0</v>
      </c>
      <c r="F7" s="55">
        <v>0</v>
      </c>
      <c r="G7" s="37">
        <v>1</v>
      </c>
      <c r="H7" s="55">
        <v>1</v>
      </c>
      <c r="I7" s="55">
        <v>0</v>
      </c>
      <c r="J7" s="55">
        <v>1</v>
      </c>
      <c r="K7" s="37">
        <v>1</v>
      </c>
    </row>
    <row r="8" spans="1:11" x14ac:dyDescent="0.25">
      <c r="A8" s="97" t="s">
        <v>25</v>
      </c>
      <c r="B8" s="98"/>
      <c r="C8" s="99"/>
      <c r="D8" s="39">
        <f t="shared" ref="D8:K8" si="0">SUM(D7)</f>
        <v>0</v>
      </c>
      <c r="E8" s="39">
        <f t="shared" si="0"/>
        <v>0</v>
      </c>
      <c r="F8" s="39">
        <f t="shared" si="0"/>
        <v>0</v>
      </c>
      <c r="G8" s="39">
        <f t="shared" si="0"/>
        <v>1</v>
      </c>
      <c r="H8" s="39">
        <f t="shared" si="0"/>
        <v>1</v>
      </c>
      <c r="I8" s="39">
        <f t="shared" si="0"/>
        <v>0</v>
      </c>
      <c r="J8" s="39">
        <f t="shared" si="0"/>
        <v>1</v>
      </c>
      <c r="K8" s="39">
        <f t="shared" si="0"/>
        <v>1</v>
      </c>
    </row>
    <row r="9" spans="1:11" x14ac:dyDescent="0.25">
      <c r="A9" s="100"/>
      <c r="B9" s="101"/>
      <c r="C9" s="101"/>
      <c r="D9" s="101"/>
      <c r="E9" s="101"/>
      <c r="F9" s="101"/>
      <c r="G9" s="101"/>
      <c r="H9" s="101"/>
      <c r="I9" s="101"/>
      <c r="J9" s="101"/>
      <c r="K9" s="102"/>
    </row>
    <row r="10" spans="1:11" x14ac:dyDescent="0.25">
      <c r="A10" s="103" t="s">
        <v>1</v>
      </c>
      <c r="B10" s="104"/>
      <c r="C10" s="107" t="s">
        <v>2</v>
      </c>
      <c r="D10" s="84" t="s">
        <v>3</v>
      </c>
      <c r="E10" s="85"/>
      <c r="F10" s="86"/>
      <c r="G10" s="84" t="s">
        <v>4</v>
      </c>
      <c r="H10" s="86"/>
      <c r="I10" s="84" t="s">
        <v>5</v>
      </c>
      <c r="J10" s="85"/>
      <c r="K10" s="86"/>
    </row>
    <row r="11" spans="1:11" ht="27" x14ac:dyDescent="0.25">
      <c r="A11" s="105"/>
      <c r="B11" s="106"/>
      <c r="C11" s="108"/>
      <c r="D11" s="2" t="s">
        <v>6</v>
      </c>
      <c r="E11" s="2" t="s">
        <v>7</v>
      </c>
      <c r="F11" s="2" t="s">
        <v>8</v>
      </c>
      <c r="G11" s="2" t="s">
        <v>6</v>
      </c>
      <c r="H11" s="2" t="s">
        <v>7</v>
      </c>
      <c r="I11" s="2" t="s">
        <v>9</v>
      </c>
      <c r="J11" s="2" t="s">
        <v>10</v>
      </c>
      <c r="K11" s="2" t="s">
        <v>11</v>
      </c>
    </row>
    <row r="12" spans="1:11" x14ac:dyDescent="0.25">
      <c r="A12" s="3" t="s">
        <v>12</v>
      </c>
      <c r="B12" s="4" t="s">
        <v>13</v>
      </c>
      <c r="C12" s="8" t="s">
        <v>14</v>
      </c>
      <c r="D12" s="38">
        <v>4</v>
      </c>
      <c r="E12" s="56">
        <v>0</v>
      </c>
      <c r="F12" s="56">
        <v>0</v>
      </c>
      <c r="G12" s="38">
        <v>0</v>
      </c>
      <c r="H12" s="56">
        <v>0</v>
      </c>
      <c r="I12" s="56">
        <v>4</v>
      </c>
      <c r="J12" s="56">
        <v>0</v>
      </c>
      <c r="K12" s="38">
        <v>4</v>
      </c>
    </row>
    <row r="13" spans="1:11" x14ac:dyDescent="0.25">
      <c r="A13" s="5" t="s">
        <v>15</v>
      </c>
      <c r="B13" s="6" t="s">
        <v>16</v>
      </c>
      <c r="C13" s="9" t="s">
        <v>14</v>
      </c>
      <c r="D13" s="37">
        <v>2</v>
      </c>
      <c r="E13" s="55">
        <v>0</v>
      </c>
      <c r="F13" s="55">
        <v>0</v>
      </c>
      <c r="G13" s="37">
        <v>0</v>
      </c>
      <c r="H13" s="55">
        <v>0</v>
      </c>
      <c r="I13" s="55">
        <v>2</v>
      </c>
      <c r="J13" s="55">
        <v>0</v>
      </c>
      <c r="K13" s="37">
        <v>2</v>
      </c>
    </row>
    <row r="14" spans="1:11" x14ac:dyDescent="0.25">
      <c r="A14" s="3" t="s">
        <v>142</v>
      </c>
      <c r="B14" s="4" t="s">
        <v>143</v>
      </c>
      <c r="C14" s="8" t="s">
        <v>14</v>
      </c>
      <c r="D14" s="38">
        <v>0</v>
      </c>
      <c r="E14" s="56">
        <v>0</v>
      </c>
      <c r="F14" s="56">
        <v>0</v>
      </c>
      <c r="G14" s="38">
        <v>1</v>
      </c>
      <c r="H14" s="56">
        <v>1</v>
      </c>
      <c r="I14" s="56">
        <v>0</v>
      </c>
      <c r="J14" s="56">
        <v>1</v>
      </c>
      <c r="K14" s="38">
        <v>1</v>
      </c>
    </row>
    <row r="15" spans="1:11" x14ac:dyDescent="0.25">
      <c r="A15" s="5" t="s">
        <v>17</v>
      </c>
      <c r="B15" s="6" t="s">
        <v>18</v>
      </c>
      <c r="C15" s="9" t="s">
        <v>14</v>
      </c>
      <c r="D15" s="37">
        <v>1</v>
      </c>
      <c r="E15" s="55">
        <v>0</v>
      </c>
      <c r="F15" s="55">
        <v>0</v>
      </c>
      <c r="G15" s="37">
        <v>0</v>
      </c>
      <c r="H15" s="55">
        <v>0</v>
      </c>
      <c r="I15" s="55">
        <v>1</v>
      </c>
      <c r="J15" s="55">
        <v>0</v>
      </c>
      <c r="K15" s="37">
        <v>1</v>
      </c>
    </row>
    <row r="16" spans="1:11" x14ac:dyDescent="0.25">
      <c r="A16" s="3" t="s">
        <v>19</v>
      </c>
      <c r="B16" s="4" t="s">
        <v>20</v>
      </c>
      <c r="C16" s="8" t="s">
        <v>14</v>
      </c>
      <c r="D16" s="38">
        <v>2</v>
      </c>
      <c r="E16" s="56">
        <v>0</v>
      </c>
      <c r="F16" s="56">
        <v>0</v>
      </c>
      <c r="G16" s="38">
        <v>0</v>
      </c>
      <c r="H16" s="56">
        <v>0</v>
      </c>
      <c r="I16" s="56">
        <v>2</v>
      </c>
      <c r="J16" s="56">
        <v>0</v>
      </c>
      <c r="K16" s="38">
        <v>2</v>
      </c>
    </row>
    <row r="17" spans="1:11" x14ac:dyDescent="0.25">
      <c r="A17" s="5" t="s">
        <v>23</v>
      </c>
      <c r="B17" s="6" t="s">
        <v>24</v>
      </c>
      <c r="C17" s="9" t="s">
        <v>14</v>
      </c>
      <c r="D17" s="37">
        <v>3</v>
      </c>
      <c r="E17" s="55">
        <v>0</v>
      </c>
      <c r="F17" s="55">
        <v>0</v>
      </c>
      <c r="G17" s="37">
        <v>0</v>
      </c>
      <c r="H17" s="55">
        <v>0</v>
      </c>
      <c r="I17" s="55">
        <v>3</v>
      </c>
      <c r="J17" s="55">
        <v>0</v>
      </c>
      <c r="K17" s="37">
        <v>3</v>
      </c>
    </row>
    <row r="18" spans="1:11" x14ac:dyDescent="0.25">
      <c r="A18" s="97" t="s">
        <v>25</v>
      </c>
      <c r="B18" s="98"/>
      <c r="C18" s="99"/>
      <c r="D18" s="39">
        <f t="shared" ref="D18:K18" si="1">SUM(D12:D17)</f>
        <v>12</v>
      </c>
      <c r="E18" s="39">
        <f t="shared" si="1"/>
        <v>0</v>
      </c>
      <c r="F18" s="39">
        <f t="shared" si="1"/>
        <v>0</v>
      </c>
      <c r="G18" s="39">
        <f t="shared" si="1"/>
        <v>1</v>
      </c>
      <c r="H18" s="39">
        <f t="shared" si="1"/>
        <v>1</v>
      </c>
      <c r="I18" s="39">
        <f t="shared" si="1"/>
        <v>12</v>
      </c>
      <c r="J18" s="39">
        <f t="shared" si="1"/>
        <v>1</v>
      </c>
      <c r="K18" s="39">
        <f t="shared" si="1"/>
        <v>13</v>
      </c>
    </row>
    <row r="19" spans="1:11" x14ac:dyDescent="0.25">
      <c r="A19" s="100"/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 x14ac:dyDescent="0.25">
      <c r="A20" s="103" t="s">
        <v>26</v>
      </c>
      <c r="B20" s="104"/>
      <c r="C20" s="107" t="s">
        <v>2</v>
      </c>
      <c r="D20" s="84" t="s">
        <v>3</v>
      </c>
      <c r="E20" s="85"/>
      <c r="F20" s="86"/>
      <c r="G20" s="84" t="s">
        <v>4</v>
      </c>
      <c r="H20" s="86"/>
      <c r="I20" s="84" t="s">
        <v>5</v>
      </c>
      <c r="J20" s="85"/>
      <c r="K20" s="86"/>
    </row>
    <row r="21" spans="1:11" ht="27" x14ac:dyDescent="0.25">
      <c r="A21" s="105"/>
      <c r="B21" s="106"/>
      <c r="C21" s="108"/>
      <c r="D21" s="2" t="s">
        <v>6</v>
      </c>
      <c r="E21" s="2" t="s">
        <v>7</v>
      </c>
      <c r="F21" s="2" t="s">
        <v>8</v>
      </c>
      <c r="G21" s="2" t="s">
        <v>6</v>
      </c>
      <c r="H21" s="2" t="s">
        <v>7</v>
      </c>
      <c r="I21" s="2" t="s">
        <v>9</v>
      </c>
      <c r="J21" s="2" t="s">
        <v>10</v>
      </c>
      <c r="K21" s="2" t="s">
        <v>11</v>
      </c>
    </row>
    <row r="22" spans="1:11" x14ac:dyDescent="0.25">
      <c r="A22" s="3" t="s">
        <v>27</v>
      </c>
      <c r="B22" s="4" t="s">
        <v>28</v>
      </c>
      <c r="C22" s="8" t="s">
        <v>14</v>
      </c>
      <c r="D22" s="38">
        <v>2</v>
      </c>
      <c r="E22" s="56">
        <v>0</v>
      </c>
      <c r="F22" s="56">
        <v>0</v>
      </c>
      <c r="G22" s="38">
        <v>0</v>
      </c>
      <c r="H22" s="56">
        <v>0</v>
      </c>
      <c r="I22" s="56">
        <v>2</v>
      </c>
      <c r="J22" s="56">
        <v>0</v>
      </c>
      <c r="K22" s="38">
        <v>2</v>
      </c>
    </row>
    <row r="23" spans="1:11" x14ac:dyDescent="0.25">
      <c r="A23" s="5" t="s">
        <v>29</v>
      </c>
      <c r="B23" s="6" t="s">
        <v>30</v>
      </c>
      <c r="C23" s="9" t="s">
        <v>14</v>
      </c>
      <c r="D23" s="37">
        <v>1</v>
      </c>
      <c r="E23" s="55">
        <v>0</v>
      </c>
      <c r="F23" s="55">
        <v>0</v>
      </c>
      <c r="G23" s="37">
        <v>0</v>
      </c>
      <c r="H23" s="55">
        <v>0</v>
      </c>
      <c r="I23" s="55">
        <v>1</v>
      </c>
      <c r="J23" s="55">
        <v>0</v>
      </c>
      <c r="K23" s="37">
        <v>1</v>
      </c>
    </row>
    <row r="24" spans="1:11" x14ac:dyDescent="0.25">
      <c r="A24" s="3" t="s">
        <v>31</v>
      </c>
      <c r="B24" s="4" t="s">
        <v>32</v>
      </c>
      <c r="C24" s="8" t="s">
        <v>14</v>
      </c>
      <c r="D24" s="38">
        <v>1</v>
      </c>
      <c r="E24" s="56">
        <v>0</v>
      </c>
      <c r="F24" s="56">
        <v>0</v>
      </c>
      <c r="G24" s="38">
        <v>0</v>
      </c>
      <c r="H24" s="56">
        <v>0</v>
      </c>
      <c r="I24" s="56">
        <v>1</v>
      </c>
      <c r="J24" s="56">
        <v>0</v>
      </c>
      <c r="K24" s="38">
        <v>1</v>
      </c>
    </row>
    <row r="25" spans="1:11" x14ac:dyDescent="0.25">
      <c r="A25" s="5" t="s">
        <v>33</v>
      </c>
      <c r="B25" s="6" t="s">
        <v>34</v>
      </c>
      <c r="C25" s="9" t="s">
        <v>14</v>
      </c>
      <c r="D25" s="37">
        <v>1</v>
      </c>
      <c r="E25" s="55">
        <v>0</v>
      </c>
      <c r="F25" s="55">
        <v>0</v>
      </c>
      <c r="G25" s="37">
        <v>0</v>
      </c>
      <c r="H25" s="55">
        <v>0</v>
      </c>
      <c r="I25" s="55">
        <v>1</v>
      </c>
      <c r="J25" s="55">
        <v>0</v>
      </c>
      <c r="K25" s="37">
        <v>1</v>
      </c>
    </row>
    <row r="26" spans="1:11" x14ac:dyDescent="0.25">
      <c r="A26" s="3" t="s">
        <v>35</v>
      </c>
      <c r="B26" s="4" t="s">
        <v>36</v>
      </c>
      <c r="C26" s="8" t="s">
        <v>14</v>
      </c>
      <c r="D26" s="38">
        <v>3</v>
      </c>
      <c r="E26" s="56">
        <v>0</v>
      </c>
      <c r="F26" s="56">
        <v>0</v>
      </c>
      <c r="G26" s="38">
        <v>0</v>
      </c>
      <c r="H26" s="56">
        <v>0</v>
      </c>
      <c r="I26" s="56">
        <v>3</v>
      </c>
      <c r="J26" s="56">
        <v>0</v>
      </c>
      <c r="K26" s="38">
        <v>3</v>
      </c>
    </row>
    <row r="27" spans="1:11" x14ac:dyDescent="0.25">
      <c r="A27" s="87" t="s">
        <v>25</v>
      </c>
      <c r="B27" s="88"/>
      <c r="C27" s="89"/>
      <c r="D27" s="40">
        <f t="shared" ref="D27:K27" si="2">SUM(D22:D26)</f>
        <v>8</v>
      </c>
      <c r="E27" s="40">
        <f t="shared" si="2"/>
        <v>0</v>
      </c>
      <c r="F27" s="40">
        <f t="shared" si="2"/>
        <v>0</v>
      </c>
      <c r="G27" s="40">
        <f t="shared" si="2"/>
        <v>0</v>
      </c>
      <c r="H27" s="40">
        <f t="shared" si="2"/>
        <v>0</v>
      </c>
      <c r="I27" s="40">
        <f t="shared" si="2"/>
        <v>8</v>
      </c>
      <c r="J27" s="40">
        <f t="shared" si="2"/>
        <v>0</v>
      </c>
      <c r="K27" s="40">
        <f t="shared" si="2"/>
        <v>8</v>
      </c>
    </row>
    <row r="28" spans="1:11" ht="18.75" x14ac:dyDescent="0.25">
      <c r="A28" s="90" t="s">
        <v>37</v>
      </c>
      <c r="B28" s="90"/>
      <c r="C28" s="90"/>
      <c r="D28" s="69">
        <f t="shared" ref="D28:K28" si="3">D8+D18+D27</f>
        <v>20</v>
      </c>
      <c r="E28" s="69">
        <f t="shared" si="3"/>
        <v>0</v>
      </c>
      <c r="F28" s="69">
        <f t="shared" si="3"/>
        <v>0</v>
      </c>
      <c r="G28" s="69">
        <f t="shared" si="3"/>
        <v>2</v>
      </c>
      <c r="H28" s="69">
        <f t="shared" si="3"/>
        <v>2</v>
      </c>
      <c r="I28" s="69">
        <f t="shared" si="3"/>
        <v>20</v>
      </c>
      <c r="J28" s="69">
        <f t="shared" si="3"/>
        <v>2</v>
      </c>
      <c r="K28" s="69">
        <f t="shared" si="3"/>
        <v>22</v>
      </c>
    </row>
    <row r="29" spans="1:11" ht="21" x14ac:dyDescent="0.25">
      <c r="A29" s="124" t="s">
        <v>144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 x14ac:dyDescent="0.25">
      <c r="A30" s="103" t="s">
        <v>40</v>
      </c>
      <c r="B30" s="104"/>
      <c r="C30" s="107" t="s">
        <v>2</v>
      </c>
      <c r="D30" s="84" t="s">
        <v>3</v>
      </c>
      <c r="E30" s="85"/>
      <c r="F30" s="86"/>
      <c r="G30" s="84" t="s">
        <v>4</v>
      </c>
      <c r="H30" s="86"/>
      <c r="I30" s="84" t="s">
        <v>5</v>
      </c>
      <c r="J30" s="85"/>
      <c r="K30" s="86"/>
    </row>
    <row r="31" spans="1:11" ht="27" x14ac:dyDescent="0.25">
      <c r="A31" s="105"/>
      <c r="B31" s="106"/>
      <c r="C31" s="108"/>
      <c r="D31" s="2" t="s">
        <v>6</v>
      </c>
      <c r="E31" s="2" t="s">
        <v>7</v>
      </c>
      <c r="F31" s="2" t="s">
        <v>8</v>
      </c>
      <c r="G31" s="2" t="s">
        <v>6</v>
      </c>
      <c r="H31" s="2" t="s">
        <v>7</v>
      </c>
      <c r="I31" s="2" t="s">
        <v>9</v>
      </c>
      <c r="J31" s="2" t="s">
        <v>10</v>
      </c>
      <c r="K31" s="2" t="s">
        <v>11</v>
      </c>
    </row>
    <row r="32" spans="1:11" x14ac:dyDescent="0.25">
      <c r="A32" s="5" t="s">
        <v>145</v>
      </c>
      <c r="B32" s="6" t="s">
        <v>146</v>
      </c>
      <c r="C32" s="9" t="s">
        <v>43</v>
      </c>
      <c r="D32" s="37">
        <v>0</v>
      </c>
      <c r="E32" s="55">
        <v>0</v>
      </c>
      <c r="F32" s="55">
        <v>0</v>
      </c>
      <c r="G32" s="37">
        <v>1</v>
      </c>
      <c r="H32" s="55">
        <v>1</v>
      </c>
      <c r="I32" s="55">
        <v>0</v>
      </c>
      <c r="J32" s="55">
        <v>1</v>
      </c>
      <c r="K32" s="37">
        <v>1</v>
      </c>
    </row>
    <row r="33" spans="1:11" x14ac:dyDescent="0.25">
      <c r="A33" s="3" t="s">
        <v>140</v>
      </c>
      <c r="B33" s="4" t="s">
        <v>141</v>
      </c>
      <c r="C33" s="8" t="s">
        <v>43</v>
      </c>
      <c r="D33" s="38">
        <v>0</v>
      </c>
      <c r="E33" s="56">
        <v>0</v>
      </c>
      <c r="F33" s="56">
        <v>0</v>
      </c>
      <c r="G33" s="38">
        <v>1</v>
      </c>
      <c r="H33" s="56">
        <v>1</v>
      </c>
      <c r="I33" s="56">
        <v>0</v>
      </c>
      <c r="J33" s="56">
        <v>1</v>
      </c>
      <c r="K33" s="38">
        <v>1</v>
      </c>
    </row>
    <row r="34" spans="1:11" x14ac:dyDescent="0.25">
      <c r="A34" s="97" t="s">
        <v>25</v>
      </c>
      <c r="B34" s="98"/>
      <c r="C34" s="99"/>
      <c r="D34" s="39">
        <f t="shared" ref="D34:K34" si="4">SUM(D32:D33)</f>
        <v>0</v>
      </c>
      <c r="E34" s="39">
        <f t="shared" si="4"/>
        <v>0</v>
      </c>
      <c r="F34" s="39">
        <f t="shared" si="4"/>
        <v>0</v>
      </c>
      <c r="G34" s="39">
        <f t="shared" si="4"/>
        <v>2</v>
      </c>
      <c r="H34" s="39">
        <f t="shared" si="4"/>
        <v>2</v>
      </c>
      <c r="I34" s="39">
        <f t="shared" si="4"/>
        <v>0</v>
      </c>
      <c r="J34" s="39">
        <f t="shared" si="4"/>
        <v>2</v>
      </c>
      <c r="K34" s="39">
        <f t="shared" si="4"/>
        <v>2</v>
      </c>
    </row>
    <row r="35" spans="1:11" x14ac:dyDescent="0.2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2"/>
    </row>
    <row r="36" spans="1:11" x14ac:dyDescent="0.25">
      <c r="A36" s="103" t="s">
        <v>1</v>
      </c>
      <c r="B36" s="104"/>
      <c r="C36" s="107" t="s">
        <v>2</v>
      </c>
      <c r="D36" s="84" t="s">
        <v>3</v>
      </c>
      <c r="E36" s="85"/>
      <c r="F36" s="86"/>
      <c r="G36" s="84" t="s">
        <v>4</v>
      </c>
      <c r="H36" s="86"/>
      <c r="I36" s="84" t="s">
        <v>5</v>
      </c>
      <c r="J36" s="85"/>
      <c r="K36" s="86"/>
    </row>
    <row r="37" spans="1:11" ht="27" x14ac:dyDescent="0.25">
      <c r="A37" s="105"/>
      <c r="B37" s="106"/>
      <c r="C37" s="108"/>
      <c r="D37" s="2" t="s">
        <v>6</v>
      </c>
      <c r="E37" s="2" t="s">
        <v>7</v>
      </c>
      <c r="F37" s="2" t="s">
        <v>8</v>
      </c>
      <c r="G37" s="2" t="s">
        <v>6</v>
      </c>
      <c r="H37" s="2" t="s">
        <v>7</v>
      </c>
      <c r="I37" s="2" t="s">
        <v>9</v>
      </c>
      <c r="J37" s="2" t="s">
        <v>10</v>
      </c>
      <c r="K37" s="2" t="s">
        <v>11</v>
      </c>
    </row>
    <row r="38" spans="1:11" x14ac:dyDescent="0.25">
      <c r="A38" s="5" t="s">
        <v>21</v>
      </c>
      <c r="B38" s="6" t="s">
        <v>22</v>
      </c>
      <c r="C38" s="9" t="s">
        <v>14</v>
      </c>
      <c r="D38" s="37">
        <v>2</v>
      </c>
      <c r="E38" s="55">
        <v>0</v>
      </c>
      <c r="F38" s="55">
        <v>0</v>
      </c>
      <c r="G38" s="37">
        <v>0</v>
      </c>
      <c r="H38" s="55">
        <v>0</v>
      </c>
      <c r="I38" s="55">
        <v>2</v>
      </c>
      <c r="J38" s="55">
        <v>0</v>
      </c>
      <c r="K38" s="37">
        <v>2</v>
      </c>
    </row>
    <row r="39" spans="1:11" x14ac:dyDescent="0.25">
      <c r="A39" s="3" t="s">
        <v>23</v>
      </c>
      <c r="B39" s="4" t="s">
        <v>24</v>
      </c>
      <c r="C39" s="8" t="s">
        <v>14</v>
      </c>
      <c r="D39" s="38">
        <v>2</v>
      </c>
      <c r="E39" s="56">
        <v>0</v>
      </c>
      <c r="F39" s="56">
        <v>0</v>
      </c>
      <c r="G39" s="38">
        <v>0</v>
      </c>
      <c r="H39" s="56">
        <v>0</v>
      </c>
      <c r="I39" s="56">
        <v>2</v>
      </c>
      <c r="J39" s="56">
        <v>0</v>
      </c>
      <c r="K39" s="38">
        <v>2</v>
      </c>
    </row>
    <row r="40" spans="1:11" x14ac:dyDescent="0.25">
      <c r="A40" s="97" t="s">
        <v>25</v>
      </c>
      <c r="B40" s="98"/>
      <c r="C40" s="99"/>
      <c r="D40" s="39">
        <f t="shared" ref="D40:K40" si="5">SUM(D38:D39)</f>
        <v>4</v>
      </c>
      <c r="E40" s="39">
        <f t="shared" si="5"/>
        <v>0</v>
      </c>
      <c r="F40" s="39">
        <f t="shared" si="5"/>
        <v>0</v>
      </c>
      <c r="G40" s="39">
        <f t="shared" si="5"/>
        <v>0</v>
      </c>
      <c r="H40" s="39">
        <f t="shared" si="5"/>
        <v>0</v>
      </c>
      <c r="I40" s="39">
        <f t="shared" si="5"/>
        <v>4</v>
      </c>
      <c r="J40" s="39">
        <f t="shared" si="5"/>
        <v>0</v>
      </c>
      <c r="K40" s="39">
        <f t="shared" si="5"/>
        <v>4</v>
      </c>
    </row>
    <row r="41" spans="1:11" x14ac:dyDescent="0.25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02"/>
    </row>
    <row r="42" spans="1:11" x14ac:dyDescent="0.25">
      <c r="A42" s="103" t="s">
        <v>26</v>
      </c>
      <c r="B42" s="104"/>
      <c r="C42" s="107" t="s">
        <v>2</v>
      </c>
      <c r="D42" s="84" t="s">
        <v>3</v>
      </c>
      <c r="E42" s="85"/>
      <c r="F42" s="86"/>
      <c r="G42" s="84" t="s">
        <v>4</v>
      </c>
      <c r="H42" s="86"/>
      <c r="I42" s="84" t="s">
        <v>5</v>
      </c>
      <c r="J42" s="85"/>
      <c r="K42" s="86"/>
    </row>
    <row r="43" spans="1:11" ht="27" x14ac:dyDescent="0.25">
      <c r="A43" s="105"/>
      <c r="B43" s="106"/>
      <c r="C43" s="108"/>
      <c r="D43" s="2" t="s">
        <v>6</v>
      </c>
      <c r="E43" s="2" t="s">
        <v>7</v>
      </c>
      <c r="F43" s="2" t="s">
        <v>8</v>
      </c>
      <c r="G43" s="2" t="s">
        <v>6</v>
      </c>
      <c r="H43" s="2" t="s">
        <v>7</v>
      </c>
      <c r="I43" s="2" t="s">
        <v>9</v>
      </c>
      <c r="J43" s="2" t="s">
        <v>10</v>
      </c>
      <c r="K43" s="2" t="s">
        <v>11</v>
      </c>
    </row>
    <row r="44" spans="1:11" x14ac:dyDescent="0.25">
      <c r="A44" s="5" t="s">
        <v>27</v>
      </c>
      <c r="B44" s="6" t="s">
        <v>28</v>
      </c>
      <c r="C44" s="9" t="s">
        <v>14</v>
      </c>
      <c r="D44" s="37">
        <v>2</v>
      </c>
      <c r="E44" s="55">
        <v>0</v>
      </c>
      <c r="F44" s="55">
        <v>0</v>
      </c>
      <c r="G44" s="37">
        <v>0</v>
      </c>
      <c r="H44" s="55">
        <v>0</v>
      </c>
      <c r="I44" s="55">
        <v>2</v>
      </c>
      <c r="J44" s="55">
        <v>0</v>
      </c>
      <c r="K44" s="37">
        <v>2</v>
      </c>
    </row>
    <row r="45" spans="1:11" x14ac:dyDescent="0.25">
      <c r="A45" s="3" t="s">
        <v>29</v>
      </c>
      <c r="B45" s="4" t="s">
        <v>30</v>
      </c>
      <c r="C45" s="8" t="s">
        <v>14</v>
      </c>
      <c r="D45" s="38">
        <v>1</v>
      </c>
      <c r="E45" s="56">
        <v>0</v>
      </c>
      <c r="F45" s="56">
        <v>0</v>
      </c>
      <c r="G45" s="38">
        <v>0</v>
      </c>
      <c r="H45" s="56">
        <v>0</v>
      </c>
      <c r="I45" s="56">
        <v>1</v>
      </c>
      <c r="J45" s="56">
        <v>0</v>
      </c>
      <c r="K45" s="38">
        <v>1</v>
      </c>
    </row>
    <row r="46" spans="1:11" x14ac:dyDescent="0.25">
      <c r="A46" s="5" t="s">
        <v>33</v>
      </c>
      <c r="B46" s="6" t="s">
        <v>34</v>
      </c>
      <c r="C46" s="9" t="s">
        <v>14</v>
      </c>
      <c r="D46" s="37">
        <v>3</v>
      </c>
      <c r="E46" s="55">
        <v>0</v>
      </c>
      <c r="F46" s="55">
        <v>0</v>
      </c>
      <c r="G46" s="37">
        <v>0</v>
      </c>
      <c r="H46" s="55">
        <v>0</v>
      </c>
      <c r="I46" s="55">
        <v>3</v>
      </c>
      <c r="J46" s="55">
        <v>0</v>
      </c>
      <c r="K46" s="37">
        <v>3</v>
      </c>
    </row>
    <row r="47" spans="1:11" x14ac:dyDescent="0.25">
      <c r="A47" s="3" t="s">
        <v>35</v>
      </c>
      <c r="B47" s="4" t="s">
        <v>36</v>
      </c>
      <c r="C47" s="8" t="s">
        <v>14</v>
      </c>
      <c r="D47" s="38">
        <v>3</v>
      </c>
      <c r="E47" s="56">
        <v>0</v>
      </c>
      <c r="F47" s="56">
        <v>0</v>
      </c>
      <c r="G47" s="38">
        <v>0</v>
      </c>
      <c r="H47" s="56">
        <v>0</v>
      </c>
      <c r="I47" s="56">
        <v>3</v>
      </c>
      <c r="J47" s="56">
        <v>0</v>
      </c>
      <c r="K47" s="38">
        <v>3</v>
      </c>
    </row>
    <row r="48" spans="1:11" x14ac:dyDescent="0.25">
      <c r="A48" s="87" t="s">
        <v>25</v>
      </c>
      <c r="B48" s="88"/>
      <c r="C48" s="89"/>
      <c r="D48" s="40">
        <f t="shared" ref="D48:K48" si="6">SUM(D44:D47)</f>
        <v>9</v>
      </c>
      <c r="E48" s="40">
        <f t="shared" si="6"/>
        <v>0</v>
      </c>
      <c r="F48" s="40">
        <f t="shared" si="6"/>
        <v>0</v>
      </c>
      <c r="G48" s="40">
        <f t="shared" si="6"/>
        <v>0</v>
      </c>
      <c r="H48" s="40">
        <f t="shared" si="6"/>
        <v>0</v>
      </c>
      <c r="I48" s="40">
        <f t="shared" si="6"/>
        <v>9</v>
      </c>
      <c r="J48" s="40">
        <f t="shared" si="6"/>
        <v>0</v>
      </c>
      <c r="K48" s="40">
        <f t="shared" si="6"/>
        <v>9</v>
      </c>
    </row>
    <row r="49" spans="1:12" ht="18.75" x14ac:dyDescent="0.25">
      <c r="A49" s="90" t="s">
        <v>37</v>
      </c>
      <c r="B49" s="90"/>
      <c r="C49" s="90"/>
      <c r="D49" s="69">
        <f t="shared" ref="D49:K49" si="7">D34+D40+D48</f>
        <v>13</v>
      </c>
      <c r="E49" s="69">
        <f t="shared" si="7"/>
        <v>0</v>
      </c>
      <c r="F49" s="69">
        <f t="shared" si="7"/>
        <v>0</v>
      </c>
      <c r="G49" s="69">
        <f t="shared" si="7"/>
        <v>2</v>
      </c>
      <c r="H49" s="69">
        <f t="shared" si="7"/>
        <v>2</v>
      </c>
      <c r="I49" s="69">
        <f t="shared" si="7"/>
        <v>13</v>
      </c>
      <c r="J49" s="69">
        <f t="shared" si="7"/>
        <v>2</v>
      </c>
      <c r="K49" s="69">
        <f t="shared" si="7"/>
        <v>15</v>
      </c>
    </row>
    <row r="50" spans="1:12" ht="21" customHeight="1" x14ac:dyDescent="0.25">
      <c r="A50" s="110" t="s">
        <v>0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2" ht="15" customHeight="1" x14ac:dyDescent="0.25">
      <c r="A51" s="111" t="s">
        <v>1</v>
      </c>
      <c r="B51" s="112"/>
      <c r="C51" s="115" t="s">
        <v>2</v>
      </c>
      <c r="D51" s="117" t="s">
        <v>3</v>
      </c>
      <c r="E51" s="118"/>
      <c r="F51" s="119"/>
      <c r="G51" s="117" t="s">
        <v>4</v>
      </c>
      <c r="H51" s="119"/>
      <c r="I51" s="117" t="s">
        <v>5</v>
      </c>
      <c r="J51" s="118"/>
      <c r="K51" s="119"/>
    </row>
    <row r="52" spans="1:12" ht="27" x14ac:dyDescent="0.25">
      <c r="A52" s="113"/>
      <c r="B52" s="114"/>
      <c r="C52" s="116"/>
      <c r="D52" s="70" t="s">
        <v>6</v>
      </c>
      <c r="E52" s="70" t="s">
        <v>7</v>
      </c>
      <c r="F52" s="70" t="s">
        <v>8</v>
      </c>
      <c r="G52" s="70" t="s">
        <v>6</v>
      </c>
      <c r="H52" s="70" t="s">
        <v>7</v>
      </c>
      <c r="I52" s="70" t="s">
        <v>9</v>
      </c>
      <c r="J52" s="70" t="s">
        <v>10</v>
      </c>
      <c r="K52" s="70" t="s">
        <v>11</v>
      </c>
    </row>
    <row r="53" spans="1:12" x14ac:dyDescent="0.25">
      <c r="A53" s="14" t="s">
        <v>12</v>
      </c>
      <c r="B53" s="15" t="s">
        <v>13</v>
      </c>
      <c r="C53" s="19" t="s">
        <v>14</v>
      </c>
      <c r="D53" s="36">
        <v>0</v>
      </c>
      <c r="E53" s="54">
        <v>0</v>
      </c>
      <c r="F53" s="54">
        <v>0</v>
      </c>
      <c r="G53" s="36">
        <v>4</v>
      </c>
      <c r="H53" s="54">
        <v>0</v>
      </c>
      <c r="I53" s="54">
        <v>0</v>
      </c>
      <c r="J53" s="54">
        <v>4</v>
      </c>
      <c r="K53" s="36">
        <v>4</v>
      </c>
    </row>
    <row r="54" spans="1:12" x14ac:dyDescent="0.25">
      <c r="A54" s="5" t="s">
        <v>15</v>
      </c>
      <c r="B54" s="6" t="s">
        <v>16</v>
      </c>
      <c r="C54" s="9" t="s">
        <v>14</v>
      </c>
      <c r="D54" s="37">
        <v>0</v>
      </c>
      <c r="E54" s="55">
        <v>0</v>
      </c>
      <c r="F54" s="55">
        <v>0</v>
      </c>
      <c r="G54" s="37">
        <v>2</v>
      </c>
      <c r="H54" s="55">
        <v>0</v>
      </c>
      <c r="I54" s="55">
        <v>0</v>
      </c>
      <c r="J54" s="55">
        <v>2</v>
      </c>
      <c r="K54" s="37">
        <v>2</v>
      </c>
      <c r="L54" s="1" t="s">
        <v>1157</v>
      </c>
    </row>
    <row r="55" spans="1:12" x14ac:dyDescent="0.25">
      <c r="A55" s="3" t="s">
        <v>17</v>
      </c>
      <c r="B55" s="4" t="s">
        <v>18</v>
      </c>
      <c r="C55" s="8" t="s">
        <v>14</v>
      </c>
      <c r="D55" s="38">
        <v>0</v>
      </c>
      <c r="E55" s="56">
        <v>0</v>
      </c>
      <c r="F55" s="56">
        <v>0</v>
      </c>
      <c r="G55" s="38">
        <v>1</v>
      </c>
      <c r="H55" s="56">
        <v>0</v>
      </c>
      <c r="I55" s="56">
        <v>0</v>
      </c>
      <c r="J55" s="56">
        <v>1</v>
      </c>
      <c r="K55" s="38">
        <v>1</v>
      </c>
    </row>
    <row r="56" spans="1:12" x14ac:dyDescent="0.25">
      <c r="A56" s="5" t="s">
        <v>19</v>
      </c>
      <c r="B56" s="6" t="s">
        <v>20</v>
      </c>
      <c r="C56" s="9" t="s">
        <v>14</v>
      </c>
      <c r="D56" s="37">
        <v>0</v>
      </c>
      <c r="E56" s="55">
        <v>0</v>
      </c>
      <c r="F56" s="55">
        <v>0</v>
      </c>
      <c r="G56" s="37">
        <v>2</v>
      </c>
      <c r="H56" s="55">
        <v>0</v>
      </c>
      <c r="I56" s="55">
        <v>0</v>
      </c>
      <c r="J56" s="55">
        <v>2</v>
      </c>
      <c r="K56" s="37">
        <v>2</v>
      </c>
    </row>
    <row r="57" spans="1:12" x14ac:dyDescent="0.25">
      <c r="A57" s="3" t="s">
        <v>21</v>
      </c>
      <c r="B57" s="4" t="s">
        <v>22</v>
      </c>
      <c r="C57" s="8" t="s">
        <v>14</v>
      </c>
      <c r="D57" s="38">
        <v>0</v>
      </c>
      <c r="E57" s="56">
        <v>0</v>
      </c>
      <c r="F57" s="56">
        <v>0</v>
      </c>
      <c r="G57" s="38">
        <v>1</v>
      </c>
      <c r="H57" s="56">
        <v>0</v>
      </c>
      <c r="I57" s="56">
        <v>0</v>
      </c>
      <c r="J57" s="56">
        <v>1</v>
      </c>
      <c r="K57" s="38">
        <v>1</v>
      </c>
    </row>
    <row r="58" spans="1:12" x14ac:dyDescent="0.25">
      <c r="A58" s="5" t="s">
        <v>23</v>
      </c>
      <c r="B58" s="6" t="s">
        <v>24</v>
      </c>
      <c r="C58" s="9" t="s">
        <v>14</v>
      </c>
      <c r="D58" s="37">
        <v>0</v>
      </c>
      <c r="E58" s="55">
        <v>0</v>
      </c>
      <c r="F58" s="55">
        <v>0</v>
      </c>
      <c r="G58" s="37">
        <v>3</v>
      </c>
      <c r="H58" s="55">
        <v>0</v>
      </c>
      <c r="I58" s="55">
        <v>0</v>
      </c>
      <c r="J58" s="55">
        <v>3</v>
      </c>
      <c r="K58" s="37">
        <v>3</v>
      </c>
    </row>
    <row r="59" spans="1:12" x14ac:dyDescent="0.25">
      <c r="A59" s="97" t="s">
        <v>25</v>
      </c>
      <c r="B59" s="98"/>
      <c r="C59" s="99"/>
      <c r="D59" s="39">
        <f>SUM(D53:D58)</f>
        <v>0</v>
      </c>
      <c r="E59" s="39">
        <f t="shared" ref="E59:K59" si="8">SUM(E53:E58)</f>
        <v>0</v>
      </c>
      <c r="F59" s="39">
        <f t="shared" si="8"/>
        <v>0</v>
      </c>
      <c r="G59" s="39">
        <f t="shared" si="8"/>
        <v>13</v>
      </c>
      <c r="H59" s="39">
        <f t="shared" si="8"/>
        <v>0</v>
      </c>
      <c r="I59" s="39">
        <f t="shared" si="8"/>
        <v>0</v>
      </c>
      <c r="J59" s="39">
        <f t="shared" si="8"/>
        <v>13</v>
      </c>
      <c r="K59" s="39">
        <f t="shared" si="8"/>
        <v>13</v>
      </c>
    </row>
    <row r="60" spans="1:12" x14ac:dyDescent="0.25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02"/>
    </row>
    <row r="61" spans="1:12" x14ac:dyDescent="0.25">
      <c r="A61" s="103" t="s">
        <v>26</v>
      </c>
      <c r="B61" s="104"/>
      <c r="C61" s="107" t="s">
        <v>2</v>
      </c>
      <c r="D61" s="84" t="s">
        <v>3</v>
      </c>
      <c r="E61" s="85"/>
      <c r="F61" s="86"/>
      <c r="G61" s="84" t="s">
        <v>4</v>
      </c>
      <c r="H61" s="86"/>
      <c r="I61" s="84" t="s">
        <v>5</v>
      </c>
      <c r="J61" s="85"/>
      <c r="K61" s="86"/>
    </row>
    <row r="62" spans="1:12" ht="27" x14ac:dyDescent="0.25">
      <c r="A62" s="105"/>
      <c r="B62" s="106"/>
      <c r="C62" s="108"/>
      <c r="D62" s="2" t="s">
        <v>6</v>
      </c>
      <c r="E62" s="2" t="s">
        <v>7</v>
      </c>
      <c r="F62" s="2" t="s">
        <v>8</v>
      </c>
      <c r="G62" s="2" t="s">
        <v>6</v>
      </c>
      <c r="H62" s="2" t="s">
        <v>7</v>
      </c>
      <c r="I62" s="2" t="s">
        <v>9</v>
      </c>
      <c r="J62" s="2" t="s">
        <v>10</v>
      </c>
      <c r="K62" s="2" t="s">
        <v>11</v>
      </c>
    </row>
    <row r="63" spans="1:12" x14ac:dyDescent="0.25">
      <c r="A63" s="3" t="s">
        <v>27</v>
      </c>
      <c r="B63" s="4" t="s">
        <v>28</v>
      </c>
      <c r="C63" s="8" t="s">
        <v>14</v>
      </c>
      <c r="D63" s="38">
        <v>0</v>
      </c>
      <c r="E63" s="56">
        <v>0</v>
      </c>
      <c r="F63" s="56">
        <v>0</v>
      </c>
      <c r="G63" s="38">
        <v>2</v>
      </c>
      <c r="H63" s="56">
        <v>0</v>
      </c>
      <c r="I63" s="56">
        <v>0</v>
      </c>
      <c r="J63" s="56">
        <v>2</v>
      </c>
      <c r="K63" s="38">
        <v>2</v>
      </c>
    </row>
    <row r="64" spans="1:12" x14ac:dyDescent="0.25">
      <c r="A64" s="5" t="s">
        <v>29</v>
      </c>
      <c r="B64" s="6" t="s">
        <v>30</v>
      </c>
      <c r="C64" s="9" t="s">
        <v>14</v>
      </c>
      <c r="D64" s="37">
        <v>0</v>
      </c>
      <c r="E64" s="55">
        <v>0</v>
      </c>
      <c r="F64" s="55">
        <v>0</v>
      </c>
      <c r="G64" s="37">
        <v>1</v>
      </c>
      <c r="H64" s="55">
        <v>0</v>
      </c>
      <c r="I64" s="55">
        <v>0</v>
      </c>
      <c r="J64" s="55">
        <v>1</v>
      </c>
      <c r="K64" s="37">
        <v>1</v>
      </c>
    </row>
    <row r="65" spans="1:11" x14ac:dyDescent="0.25">
      <c r="A65" s="3" t="s">
        <v>31</v>
      </c>
      <c r="B65" s="4" t="s">
        <v>32</v>
      </c>
      <c r="C65" s="8" t="s">
        <v>14</v>
      </c>
      <c r="D65" s="38">
        <v>0</v>
      </c>
      <c r="E65" s="56">
        <v>0</v>
      </c>
      <c r="F65" s="56">
        <v>0</v>
      </c>
      <c r="G65" s="38">
        <v>1</v>
      </c>
      <c r="H65" s="56">
        <v>0</v>
      </c>
      <c r="I65" s="56">
        <v>0</v>
      </c>
      <c r="J65" s="56">
        <v>1</v>
      </c>
      <c r="K65" s="38">
        <v>1</v>
      </c>
    </row>
    <row r="66" spans="1:11" x14ac:dyDescent="0.25">
      <c r="A66" s="5" t="s">
        <v>33</v>
      </c>
      <c r="B66" s="6" t="s">
        <v>34</v>
      </c>
      <c r="C66" s="9" t="s">
        <v>14</v>
      </c>
      <c r="D66" s="37">
        <v>0</v>
      </c>
      <c r="E66" s="55">
        <v>0</v>
      </c>
      <c r="F66" s="55">
        <v>0</v>
      </c>
      <c r="G66" s="37">
        <v>1</v>
      </c>
      <c r="H66" s="55">
        <v>0</v>
      </c>
      <c r="I66" s="55">
        <v>0</v>
      </c>
      <c r="J66" s="55">
        <v>1</v>
      </c>
      <c r="K66" s="37">
        <v>1</v>
      </c>
    </row>
    <row r="67" spans="1:11" x14ac:dyDescent="0.25">
      <c r="A67" s="3" t="s">
        <v>35</v>
      </c>
      <c r="B67" s="4" t="s">
        <v>36</v>
      </c>
      <c r="C67" s="8" t="s">
        <v>14</v>
      </c>
      <c r="D67" s="38">
        <v>0</v>
      </c>
      <c r="E67" s="56">
        <v>0</v>
      </c>
      <c r="F67" s="56">
        <v>0</v>
      </c>
      <c r="G67" s="38">
        <v>3</v>
      </c>
      <c r="H67" s="56">
        <v>0</v>
      </c>
      <c r="I67" s="56">
        <v>0</v>
      </c>
      <c r="J67" s="56">
        <v>3</v>
      </c>
      <c r="K67" s="38">
        <v>3</v>
      </c>
    </row>
    <row r="68" spans="1:11" x14ac:dyDescent="0.25">
      <c r="A68" s="87" t="s">
        <v>25</v>
      </c>
      <c r="B68" s="88"/>
      <c r="C68" s="89"/>
      <c r="D68" s="40">
        <f>SUM(D63:D67)</f>
        <v>0</v>
      </c>
      <c r="E68" s="40">
        <f t="shared" ref="E68:K68" si="9">SUM(E63:E67)</f>
        <v>0</v>
      </c>
      <c r="F68" s="40">
        <f t="shared" si="9"/>
        <v>0</v>
      </c>
      <c r="G68" s="40">
        <f t="shared" si="9"/>
        <v>8</v>
      </c>
      <c r="H68" s="40">
        <f t="shared" si="9"/>
        <v>0</v>
      </c>
      <c r="I68" s="40">
        <f t="shared" si="9"/>
        <v>0</v>
      </c>
      <c r="J68" s="40">
        <f t="shared" si="9"/>
        <v>8</v>
      </c>
      <c r="K68" s="40">
        <f t="shared" si="9"/>
        <v>8</v>
      </c>
    </row>
    <row r="69" spans="1:11" ht="18.75" x14ac:dyDescent="0.25">
      <c r="A69" s="90" t="s">
        <v>37</v>
      </c>
      <c r="B69" s="90"/>
      <c r="C69" s="90"/>
      <c r="D69" s="69">
        <f>D59+D68</f>
        <v>0</v>
      </c>
      <c r="E69" s="69">
        <f t="shared" ref="E69:K69" si="10">E59+E68</f>
        <v>0</v>
      </c>
      <c r="F69" s="69">
        <f t="shared" si="10"/>
        <v>0</v>
      </c>
      <c r="G69" s="69">
        <f t="shared" si="10"/>
        <v>21</v>
      </c>
      <c r="H69" s="69">
        <f t="shared" si="10"/>
        <v>0</v>
      </c>
      <c r="I69" s="69">
        <f t="shared" si="10"/>
        <v>0</v>
      </c>
      <c r="J69" s="69">
        <f t="shared" si="10"/>
        <v>21</v>
      </c>
      <c r="K69" s="69">
        <f t="shared" si="10"/>
        <v>21</v>
      </c>
    </row>
    <row r="70" spans="1:11" ht="21" x14ac:dyDescent="0.25">
      <c r="A70" s="124" t="s">
        <v>38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</row>
    <row r="71" spans="1:11" x14ac:dyDescent="0.25">
      <c r="A71" s="103" t="s">
        <v>1</v>
      </c>
      <c r="B71" s="104"/>
      <c r="C71" s="107" t="s">
        <v>2</v>
      </c>
      <c r="D71" s="84" t="s">
        <v>3</v>
      </c>
      <c r="E71" s="85"/>
      <c r="F71" s="86"/>
      <c r="G71" s="84" t="s">
        <v>4</v>
      </c>
      <c r="H71" s="86"/>
      <c r="I71" s="84" t="s">
        <v>5</v>
      </c>
      <c r="J71" s="85"/>
      <c r="K71" s="86"/>
    </row>
    <row r="72" spans="1:11" ht="27" x14ac:dyDescent="0.25">
      <c r="A72" s="105"/>
      <c r="B72" s="106"/>
      <c r="C72" s="108"/>
      <c r="D72" s="2" t="s">
        <v>6</v>
      </c>
      <c r="E72" s="2" t="s">
        <v>7</v>
      </c>
      <c r="F72" s="2" t="s">
        <v>8</v>
      </c>
      <c r="G72" s="2" t="s">
        <v>6</v>
      </c>
      <c r="H72" s="2" t="s">
        <v>7</v>
      </c>
      <c r="I72" s="2" t="s">
        <v>9</v>
      </c>
      <c r="J72" s="2" t="s">
        <v>10</v>
      </c>
      <c r="K72" s="2" t="s">
        <v>11</v>
      </c>
    </row>
    <row r="73" spans="1:11" x14ac:dyDescent="0.25">
      <c r="A73" s="5" t="s">
        <v>12</v>
      </c>
      <c r="B73" s="6" t="s">
        <v>13</v>
      </c>
      <c r="C73" s="9" t="s">
        <v>14</v>
      </c>
      <c r="D73" s="37">
        <v>0</v>
      </c>
      <c r="E73" s="55">
        <v>0</v>
      </c>
      <c r="F73" s="55">
        <v>0</v>
      </c>
      <c r="G73" s="37">
        <v>4</v>
      </c>
      <c r="H73" s="55">
        <v>0</v>
      </c>
      <c r="I73" s="55">
        <v>0</v>
      </c>
      <c r="J73" s="55">
        <v>4</v>
      </c>
      <c r="K73" s="37">
        <v>4</v>
      </c>
    </row>
    <row r="74" spans="1:11" x14ac:dyDescent="0.25">
      <c r="A74" s="3" t="s">
        <v>15</v>
      </c>
      <c r="B74" s="4" t="s">
        <v>16</v>
      </c>
      <c r="C74" s="8" t="s">
        <v>14</v>
      </c>
      <c r="D74" s="38">
        <v>0</v>
      </c>
      <c r="E74" s="56">
        <v>0</v>
      </c>
      <c r="F74" s="56">
        <v>0</v>
      </c>
      <c r="G74" s="38">
        <v>2</v>
      </c>
      <c r="H74" s="56">
        <v>0</v>
      </c>
      <c r="I74" s="56">
        <v>0</v>
      </c>
      <c r="J74" s="56">
        <v>2</v>
      </c>
      <c r="K74" s="38">
        <v>2</v>
      </c>
    </row>
    <row r="75" spans="1:11" x14ac:dyDescent="0.25">
      <c r="A75" s="5" t="s">
        <v>17</v>
      </c>
      <c r="B75" s="6" t="s">
        <v>18</v>
      </c>
      <c r="C75" s="9" t="s">
        <v>14</v>
      </c>
      <c r="D75" s="37">
        <v>0</v>
      </c>
      <c r="E75" s="55">
        <v>0</v>
      </c>
      <c r="F75" s="55">
        <v>0</v>
      </c>
      <c r="G75" s="37">
        <v>1</v>
      </c>
      <c r="H75" s="55">
        <v>0</v>
      </c>
      <c r="I75" s="55">
        <v>0</v>
      </c>
      <c r="J75" s="55">
        <v>1</v>
      </c>
      <c r="K75" s="37">
        <v>1</v>
      </c>
    </row>
    <row r="76" spans="1:11" x14ac:dyDescent="0.25">
      <c r="A76" s="3" t="s">
        <v>19</v>
      </c>
      <c r="B76" s="4" t="s">
        <v>20</v>
      </c>
      <c r="C76" s="8" t="s">
        <v>14</v>
      </c>
      <c r="D76" s="38">
        <v>0</v>
      </c>
      <c r="E76" s="56">
        <v>0</v>
      </c>
      <c r="F76" s="56">
        <v>0</v>
      </c>
      <c r="G76" s="38">
        <v>2</v>
      </c>
      <c r="H76" s="56">
        <v>0</v>
      </c>
      <c r="I76" s="56">
        <v>0</v>
      </c>
      <c r="J76" s="56">
        <v>2</v>
      </c>
      <c r="K76" s="38">
        <v>2</v>
      </c>
    </row>
    <row r="77" spans="1:11" x14ac:dyDescent="0.25">
      <c r="A77" s="5" t="s">
        <v>21</v>
      </c>
      <c r="B77" s="6" t="s">
        <v>22</v>
      </c>
      <c r="C77" s="9" t="s">
        <v>14</v>
      </c>
      <c r="D77" s="37">
        <v>1</v>
      </c>
      <c r="E77" s="55">
        <v>0</v>
      </c>
      <c r="F77" s="55">
        <v>0</v>
      </c>
      <c r="G77" s="37">
        <v>0</v>
      </c>
      <c r="H77" s="55">
        <v>0</v>
      </c>
      <c r="I77" s="55">
        <v>1</v>
      </c>
      <c r="J77" s="55">
        <v>0</v>
      </c>
      <c r="K77" s="37">
        <v>1</v>
      </c>
    </row>
    <row r="78" spans="1:11" x14ac:dyDescent="0.25">
      <c r="A78" s="3" t="s">
        <v>23</v>
      </c>
      <c r="B78" s="4" t="s">
        <v>24</v>
      </c>
      <c r="C78" s="8" t="s">
        <v>14</v>
      </c>
      <c r="D78" s="38">
        <v>3</v>
      </c>
      <c r="E78" s="56">
        <v>0</v>
      </c>
      <c r="F78" s="56">
        <v>0</v>
      </c>
      <c r="G78" s="38">
        <v>0</v>
      </c>
      <c r="H78" s="56">
        <v>0</v>
      </c>
      <c r="I78" s="56">
        <v>3</v>
      </c>
      <c r="J78" s="56">
        <v>0</v>
      </c>
      <c r="K78" s="38">
        <v>3</v>
      </c>
    </row>
    <row r="79" spans="1:11" x14ac:dyDescent="0.25">
      <c r="A79" s="97" t="s">
        <v>25</v>
      </c>
      <c r="B79" s="98"/>
      <c r="C79" s="99"/>
      <c r="D79" s="39">
        <f>SUM(D73:D78)</f>
        <v>4</v>
      </c>
      <c r="E79" s="39">
        <f t="shared" ref="E79:K79" si="11">SUM(E73:E78)</f>
        <v>0</v>
      </c>
      <c r="F79" s="39">
        <f t="shared" si="11"/>
        <v>0</v>
      </c>
      <c r="G79" s="39">
        <f t="shared" si="11"/>
        <v>9</v>
      </c>
      <c r="H79" s="39">
        <f t="shared" si="11"/>
        <v>0</v>
      </c>
      <c r="I79" s="39">
        <f t="shared" si="11"/>
        <v>4</v>
      </c>
      <c r="J79" s="39">
        <f t="shared" si="11"/>
        <v>9</v>
      </c>
      <c r="K79" s="39">
        <f t="shared" si="11"/>
        <v>13</v>
      </c>
    </row>
    <row r="80" spans="1:11" x14ac:dyDescent="0.2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</row>
    <row r="81" spans="1:11" x14ac:dyDescent="0.25">
      <c r="A81" s="103" t="s">
        <v>26</v>
      </c>
      <c r="B81" s="104"/>
      <c r="C81" s="107" t="s">
        <v>2</v>
      </c>
      <c r="D81" s="84" t="s">
        <v>3</v>
      </c>
      <c r="E81" s="85"/>
      <c r="F81" s="86"/>
      <c r="G81" s="84" t="s">
        <v>4</v>
      </c>
      <c r="H81" s="86"/>
      <c r="I81" s="84" t="s">
        <v>5</v>
      </c>
      <c r="J81" s="85"/>
      <c r="K81" s="86"/>
    </row>
    <row r="82" spans="1:11" ht="27" x14ac:dyDescent="0.25">
      <c r="A82" s="105"/>
      <c r="B82" s="106"/>
      <c r="C82" s="108"/>
      <c r="D82" s="2" t="s">
        <v>6</v>
      </c>
      <c r="E82" s="2" t="s">
        <v>7</v>
      </c>
      <c r="F82" s="2" t="s">
        <v>8</v>
      </c>
      <c r="G82" s="2" t="s">
        <v>6</v>
      </c>
      <c r="H82" s="2" t="s">
        <v>7</v>
      </c>
      <c r="I82" s="2" t="s">
        <v>9</v>
      </c>
      <c r="J82" s="2" t="s">
        <v>10</v>
      </c>
      <c r="K82" s="2" t="s">
        <v>11</v>
      </c>
    </row>
    <row r="83" spans="1:11" x14ac:dyDescent="0.25">
      <c r="A83" s="5" t="s">
        <v>27</v>
      </c>
      <c r="B83" s="6" t="s">
        <v>28</v>
      </c>
      <c r="C83" s="9" t="s">
        <v>14</v>
      </c>
      <c r="D83" s="37">
        <v>2</v>
      </c>
      <c r="E83" s="55">
        <v>0</v>
      </c>
      <c r="F83" s="55">
        <v>0</v>
      </c>
      <c r="G83" s="37">
        <v>0</v>
      </c>
      <c r="H83" s="55">
        <v>0</v>
      </c>
      <c r="I83" s="55">
        <v>2</v>
      </c>
      <c r="J83" s="55">
        <v>0</v>
      </c>
      <c r="K83" s="37">
        <v>2</v>
      </c>
    </row>
    <row r="84" spans="1:11" x14ac:dyDescent="0.25">
      <c r="A84" s="3" t="s">
        <v>29</v>
      </c>
      <c r="B84" s="4" t="s">
        <v>30</v>
      </c>
      <c r="C84" s="8" t="s">
        <v>14</v>
      </c>
      <c r="D84" s="38">
        <v>0</v>
      </c>
      <c r="E84" s="56">
        <v>0</v>
      </c>
      <c r="F84" s="56">
        <v>0</v>
      </c>
      <c r="G84" s="38">
        <v>1</v>
      </c>
      <c r="H84" s="56">
        <v>0</v>
      </c>
      <c r="I84" s="56">
        <v>0</v>
      </c>
      <c r="J84" s="56">
        <v>1</v>
      </c>
      <c r="K84" s="38">
        <v>1</v>
      </c>
    </row>
    <row r="85" spans="1:11" x14ac:dyDescent="0.25">
      <c r="A85" s="5" t="s">
        <v>31</v>
      </c>
      <c r="B85" s="6" t="s">
        <v>32</v>
      </c>
      <c r="C85" s="9" t="s">
        <v>14</v>
      </c>
      <c r="D85" s="37">
        <v>0</v>
      </c>
      <c r="E85" s="55">
        <v>0</v>
      </c>
      <c r="F85" s="55">
        <v>0</v>
      </c>
      <c r="G85" s="37">
        <v>1</v>
      </c>
      <c r="H85" s="55">
        <v>0</v>
      </c>
      <c r="I85" s="55">
        <v>0</v>
      </c>
      <c r="J85" s="55">
        <v>1</v>
      </c>
      <c r="K85" s="37">
        <v>1</v>
      </c>
    </row>
    <row r="86" spans="1:11" x14ac:dyDescent="0.25">
      <c r="A86" s="3" t="s">
        <v>33</v>
      </c>
      <c r="B86" s="4" t="s">
        <v>34</v>
      </c>
      <c r="C86" s="8" t="s">
        <v>14</v>
      </c>
      <c r="D86" s="38">
        <v>0</v>
      </c>
      <c r="E86" s="56">
        <v>0</v>
      </c>
      <c r="F86" s="56">
        <v>0</v>
      </c>
      <c r="G86" s="38">
        <v>1</v>
      </c>
      <c r="H86" s="56">
        <v>0</v>
      </c>
      <c r="I86" s="56">
        <v>0</v>
      </c>
      <c r="J86" s="56">
        <v>1</v>
      </c>
      <c r="K86" s="38">
        <v>1</v>
      </c>
    </row>
    <row r="87" spans="1:11" x14ac:dyDescent="0.25">
      <c r="A87" s="5" t="s">
        <v>35</v>
      </c>
      <c r="B87" s="6" t="s">
        <v>36</v>
      </c>
      <c r="C87" s="9" t="s">
        <v>14</v>
      </c>
      <c r="D87" s="37">
        <v>2</v>
      </c>
      <c r="E87" s="55">
        <v>0</v>
      </c>
      <c r="F87" s="55">
        <v>0</v>
      </c>
      <c r="G87" s="37">
        <v>1</v>
      </c>
      <c r="H87" s="55">
        <v>0</v>
      </c>
      <c r="I87" s="55">
        <v>2</v>
      </c>
      <c r="J87" s="55">
        <v>1</v>
      </c>
      <c r="K87" s="37">
        <v>3</v>
      </c>
    </row>
    <row r="88" spans="1:11" x14ac:dyDescent="0.25">
      <c r="A88" s="87" t="s">
        <v>25</v>
      </c>
      <c r="B88" s="88"/>
      <c r="C88" s="89"/>
      <c r="D88" s="40">
        <f>SUM(D83:D87)</f>
        <v>4</v>
      </c>
      <c r="E88" s="40">
        <f t="shared" ref="E88:K88" si="12">SUM(E83:E87)</f>
        <v>0</v>
      </c>
      <c r="F88" s="40">
        <f t="shared" si="12"/>
        <v>0</v>
      </c>
      <c r="G88" s="40">
        <f t="shared" si="12"/>
        <v>4</v>
      </c>
      <c r="H88" s="40">
        <f t="shared" si="12"/>
        <v>0</v>
      </c>
      <c r="I88" s="40">
        <f t="shared" si="12"/>
        <v>4</v>
      </c>
      <c r="J88" s="40">
        <f t="shared" si="12"/>
        <v>4</v>
      </c>
      <c r="K88" s="40">
        <f t="shared" si="12"/>
        <v>8</v>
      </c>
    </row>
    <row r="89" spans="1:11" ht="18.75" x14ac:dyDescent="0.25">
      <c r="A89" s="90" t="s">
        <v>37</v>
      </c>
      <c r="B89" s="90"/>
      <c r="C89" s="90"/>
      <c r="D89" s="69">
        <f>D79+D88</f>
        <v>8</v>
      </c>
      <c r="E89" s="69">
        <f t="shared" ref="E89:K89" si="13">E79+E88</f>
        <v>0</v>
      </c>
      <c r="F89" s="69">
        <f t="shared" si="13"/>
        <v>0</v>
      </c>
      <c r="G89" s="69">
        <f t="shared" si="13"/>
        <v>13</v>
      </c>
      <c r="H89" s="69">
        <f t="shared" si="13"/>
        <v>0</v>
      </c>
      <c r="I89" s="69">
        <f t="shared" si="13"/>
        <v>8</v>
      </c>
      <c r="J89" s="69">
        <f t="shared" si="13"/>
        <v>13</v>
      </c>
      <c r="K89" s="69">
        <f t="shared" si="13"/>
        <v>21</v>
      </c>
    </row>
    <row r="90" spans="1:11" ht="21" x14ac:dyDescent="0.25">
      <c r="A90" s="83" t="s">
        <v>39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x14ac:dyDescent="0.25">
      <c r="A91" s="120" t="s">
        <v>40</v>
      </c>
      <c r="B91" s="120"/>
      <c r="C91" s="121" t="s">
        <v>2</v>
      </c>
      <c r="D91" s="121" t="s">
        <v>3</v>
      </c>
      <c r="E91" s="121"/>
      <c r="F91" s="121"/>
      <c r="G91" s="121" t="s">
        <v>4</v>
      </c>
      <c r="H91" s="121"/>
      <c r="I91" s="121" t="s">
        <v>5</v>
      </c>
      <c r="J91" s="121"/>
      <c r="K91" s="121"/>
    </row>
    <row r="92" spans="1:11" ht="27" x14ac:dyDescent="0.25">
      <c r="A92" s="120"/>
      <c r="B92" s="120"/>
      <c r="C92" s="121"/>
      <c r="D92" s="70" t="s">
        <v>6</v>
      </c>
      <c r="E92" s="70" t="s">
        <v>7</v>
      </c>
      <c r="F92" s="70" t="s">
        <v>8</v>
      </c>
      <c r="G92" s="70" t="s">
        <v>6</v>
      </c>
      <c r="H92" s="70" t="s">
        <v>7</v>
      </c>
      <c r="I92" s="70" t="s">
        <v>9</v>
      </c>
      <c r="J92" s="70" t="s">
        <v>10</v>
      </c>
      <c r="K92" s="70" t="s">
        <v>11</v>
      </c>
    </row>
    <row r="93" spans="1:11" x14ac:dyDescent="0.25">
      <c r="A93" s="71" t="s">
        <v>41</v>
      </c>
      <c r="B93" s="72" t="s">
        <v>42</v>
      </c>
      <c r="C93" s="19" t="s">
        <v>43</v>
      </c>
      <c r="D93" s="36">
        <v>0</v>
      </c>
      <c r="E93" s="54">
        <v>0</v>
      </c>
      <c r="F93" s="54">
        <v>0</v>
      </c>
      <c r="G93" s="36">
        <v>18</v>
      </c>
      <c r="H93" s="54">
        <v>18</v>
      </c>
      <c r="I93" s="54">
        <v>0</v>
      </c>
      <c r="J93" s="54">
        <v>18</v>
      </c>
      <c r="K93" s="36">
        <v>18</v>
      </c>
    </row>
    <row r="94" spans="1:11" x14ac:dyDescent="0.25">
      <c r="A94" s="5" t="s">
        <v>44</v>
      </c>
      <c r="B94" s="6" t="s">
        <v>45</v>
      </c>
      <c r="C94" s="9" t="s">
        <v>43</v>
      </c>
      <c r="D94" s="37">
        <v>1</v>
      </c>
      <c r="E94" s="55">
        <v>0</v>
      </c>
      <c r="F94" s="55">
        <v>0</v>
      </c>
      <c r="G94" s="37">
        <v>3</v>
      </c>
      <c r="H94" s="55">
        <v>3</v>
      </c>
      <c r="I94" s="55">
        <v>1</v>
      </c>
      <c r="J94" s="55">
        <v>3</v>
      </c>
      <c r="K94" s="37">
        <v>4</v>
      </c>
    </row>
    <row r="95" spans="1:11" x14ac:dyDescent="0.25">
      <c r="A95" s="3" t="s">
        <v>46</v>
      </c>
      <c r="B95" s="4" t="s">
        <v>47</v>
      </c>
      <c r="C95" s="8" t="s">
        <v>43</v>
      </c>
      <c r="D95" s="38">
        <v>4</v>
      </c>
      <c r="E95" s="56">
        <v>0</v>
      </c>
      <c r="F95" s="56">
        <v>0</v>
      </c>
      <c r="G95" s="38">
        <v>17</v>
      </c>
      <c r="H95" s="56">
        <v>15</v>
      </c>
      <c r="I95" s="56">
        <v>4</v>
      </c>
      <c r="J95" s="56">
        <v>17</v>
      </c>
      <c r="K95" s="38">
        <v>21</v>
      </c>
    </row>
    <row r="96" spans="1:11" x14ac:dyDescent="0.25">
      <c r="A96" s="5" t="s">
        <v>48</v>
      </c>
      <c r="B96" s="6" t="s">
        <v>49</v>
      </c>
      <c r="C96" s="9" t="s">
        <v>43</v>
      </c>
      <c r="D96" s="37">
        <v>1</v>
      </c>
      <c r="E96" s="55">
        <v>0</v>
      </c>
      <c r="F96" s="55">
        <v>0</v>
      </c>
      <c r="G96" s="37">
        <v>3</v>
      </c>
      <c r="H96" s="55">
        <v>3</v>
      </c>
      <c r="I96" s="55">
        <v>1</v>
      </c>
      <c r="J96" s="55">
        <v>3</v>
      </c>
      <c r="K96" s="37">
        <v>4</v>
      </c>
    </row>
    <row r="97" spans="1:11" x14ac:dyDescent="0.25">
      <c r="A97" s="3" t="s">
        <v>50</v>
      </c>
      <c r="B97" s="4" t="s">
        <v>51</v>
      </c>
      <c r="C97" s="8" t="s">
        <v>52</v>
      </c>
      <c r="D97" s="38">
        <v>1</v>
      </c>
      <c r="E97" s="56">
        <v>0</v>
      </c>
      <c r="F97" s="56">
        <v>1</v>
      </c>
      <c r="G97" s="38">
        <v>0</v>
      </c>
      <c r="H97" s="56">
        <v>0</v>
      </c>
      <c r="I97" s="56">
        <v>1</v>
      </c>
      <c r="J97" s="56">
        <v>0</v>
      </c>
      <c r="K97" s="38">
        <v>1</v>
      </c>
    </row>
    <row r="98" spans="1:11" x14ac:dyDescent="0.25">
      <c r="A98" s="5" t="s">
        <v>53</v>
      </c>
      <c r="B98" s="6" t="s">
        <v>54</v>
      </c>
      <c r="C98" s="9" t="s">
        <v>43</v>
      </c>
      <c r="D98" s="37">
        <v>6</v>
      </c>
      <c r="E98" s="55">
        <v>0</v>
      </c>
      <c r="F98" s="55">
        <v>0</v>
      </c>
      <c r="G98" s="37">
        <v>52</v>
      </c>
      <c r="H98" s="55">
        <v>52</v>
      </c>
      <c r="I98" s="55">
        <v>6</v>
      </c>
      <c r="J98" s="55">
        <v>52</v>
      </c>
      <c r="K98" s="37">
        <v>58</v>
      </c>
    </row>
    <row r="99" spans="1:11" x14ac:dyDescent="0.25">
      <c r="A99" s="3" t="s">
        <v>55</v>
      </c>
      <c r="B99" s="4" t="s">
        <v>56</v>
      </c>
      <c r="C99" s="8" t="s">
        <v>43</v>
      </c>
      <c r="D99" s="38">
        <v>0</v>
      </c>
      <c r="E99" s="56">
        <v>0</v>
      </c>
      <c r="F99" s="56">
        <v>0</v>
      </c>
      <c r="G99" s="38">
        <v>4</v>
      </c>
      <c r="H99" s="56">
        <v>4</v>
      </c>
      <c r="I99" s="56">
        <v>0</v>
      </c>
      <c r="J99" s="56">
        <v>4</v>
      </c>
      <c r="K99" s="38">
        <v>4</v>
      </c>
    </row>
    <row r="100" spans="1:11" x14ac:dyDescent="0.25">
      <c r="A100" s="5" t="s">
        <v>57</v>
      </c>
      <c r="B100" s="6" t="s">
        <v>58</v>
      </c>
      <c r="C100" s="9" t="s">
        <v>52</v>
      </c>
      <c r="D100" s="37">
        <v>2</v>
      </c>
      <c r="E100" s="55">
        <v>0</v>
      </c>
      <c r="F100" s="55">
        <v>2</v>
      </c>
      <c r="G100" s="37">
        <v>0</v>
      </c>
      <c r="H100" s="55">
        <v>0</v>
      </c>
      <c r="I100" s="55">
        <v>2</v>
      </c>
      <c r="J100" s="55">
        <v>0</v>
      </c>
      <c r="K100" s="37">
        <v>2</v>
      </c>
    </row>
    <row r="101" spans="1:11" x14ac:dyDescent="0.25">
      <c r="A101" s="125" t="s">
        <v>59</v>
      </c>
      <c r="B101" s="127" t="s">
        <v>60</v>
      </c>
      <c r="C101" s="8" t="s">
        <v>43</v>
      </c>
      <c r="D101" s="38">
        <v>7</v>
      </c>
      <c r="E101" s="56">
        <v>0</v>
      </c>
      <c r="F101" s="56">
        <v>0</v>
      </c>
      <c r="G101" s="38">
        <v>0</v>
      </c>
      <c r="H101" s="56">
        <v>0</v>
      </c>
      <c r="I101" s="56">
        <v>7</v>
      </c>
      <c r="J101" s="56">
        <v>0</v>
      </c>
      <c r="K101" s="38">
        <v>7</v>
      </c>
    </row>
    <row r="102" spans="1:11" x14ac:dyDescent="0.25">
      <c r="A102" s="126"/>
      <c r="B102" s="128"/>
      <c r="C102" s="8" t="s">
        <v>52</v>
      </c>
      <c r="D102" s="38">
        <v>5</v>
      </c>
      <c r="E102" s="56">
        <v>0</v>
      </c>
      <c r="F102" s="56">
        <v>5</v>
      </c>
      <c r="G102" s="38">
        <v>0</v>
      </c>
      <c r="H102" s="56">
        <v>0</v>
      </c>
      <c r="I102" s="56">
        <v>5</v>
      </c>
      <c r="J102" s="56">
        <v>0</v>
      </c>
      <c r="K102" s="38">
        <v>5</v>
      </c>
    </row>
    <row r="103" spans="1:11" x14ac:dyDescent="0.25">
      <c r="A103" s="122" t="s">
        <v>61</v>
      </c>
      <c r="B103" s="91" t="s">
        <v>62</v>
      </c>
      <c r="C103" s="9" t="s">
        <v>43</v>
      </c>
      <c r="D103" s="37">
        <v>53</v>
      </c>
      <c r="E103" s="55">
        <v>0</v>
      </c>
      <c r="F103" s="55">
        <v>53</v>
      </c>
      <c r="G103" s="37">
        <v>0</v>
      </c>
      <c r="H103" s="55">
        <v>0</v>
      </c>
      <c r="I103" s="55">
        <v>53</v>
      </c>
      <c r="J103" s="55">
        <v>0</v>
      </c>
      <c r="K103" s="37">
        <v>53</v>
      </c>
    </row>
    <row r="104" spans="1:11" x14ac:dyDescent="0.25">
      <c r="A104" s="123"/>
      <c r="B104" s="92"/>
      <c r="C104" s="9" t="s">
        <v>52</v>
      </c>
      <c r="D104" s="37">
        <v>111</v>
      </c>
      <c r="E104" s="55">
        <v>0</v>
      </c>
      <c r="F104" s="55">
        <v>111</v>
      </c>
      <c r="G104" s="37">
        <v>0</v>
      </c>
      <c r="H104" s="55">
        <v>0</v>
      </c>
      <c r="I104" s="55">
        <v>111</v>
      </c>
      <c r="J104" s="55">
        <v>0</v>
      </c>
      <c r="K104" s="37">
        <v>111</v>
      </c>
    </row>
    <row r="105" spans="1:11" x14ac:dyDescent="0.25">
      <c r="A105" s="3" t="s">
        <v>63</v>
      </c>
      <c r="B105" s="4" t="s">
        <v>64</v>
      </c>
      <c r="C105" s="8" t="s">
        <v>43</v>
      </c>
      <c r="D105" s="38">
        <v>1</v>
      </c>
      <c r="E105" s="56">
        <v>0</v>
      </c>
      <c r="F105" s="56">
        <v>0</v>
      </c>
      <c r="G105" s="38">
        <v>0</v>
      </c>
      <c r="H105" s="56">
        <v>0</v>
      </c>
      <c r="I105" s="56">
        <v>1</v>
      </c>
      <c r="J105" s="56">
        <v>0</v>
      </c>
      <c r="K105" s="38">
        <v>1</v>
      </c>
    </row>
    <row r="106" spans="1:11" x14ac:dyDescent="0.25">
      <c r="A106" s="5" t="s">
        <v>65</v>
      </c>
      <c r="B106" s="6" t="s">
        <v>66</v>
      </c>
      <c r="C106" s="9" t="s">
        <v>43</v>
      </c>
      <c r="D106" s="37">
        <v>102</v>
      </c>
      <c r="E106" s="55">
        <v>0</v>
      </c>
      <c r="F106" s="55">
        <v>0</v>
      </c>
      <c r="G106" s="37">
        <v>60</v>
      </c>
      <c r="H106" s="55">
        <v>50</v>
      </c>
      <c r="I106" s="55">
        <v>102</v>
      </c>
      <c r="J106" s="55">
        <v>60</v>
      </c>
      <c r="K106" s="37">
        <v>162</v>
      </c>
    </row>
    <row r="107" spans="1:11" s="7" customFormat="1" x14ac:dyDescent="0.25">
      <c r="A107" s="93" t="s">
        <v>67</v>
      </c>
      <c r="B107" s="95" t="s">
        <v>68</v>
      </c>
      <c r="C107" s="11" t="s">
        <v>43</v>
      </c>
      <c r="D107" s="41">
        <v>305</v>
      </c>
      <c r="E107" s="57">
        <v>0</v>
      </c>
      <c r="F107" s="57">
        <v>5</v>
      </c>
      <c r="G107" s="41">
        <v>66</v>
      </c>
      <c r="H107" s="57">
        <v>18</v>
      </c>
      <c r="I107" s="57">
        <v>305</v>
      </c>
      <c r="J107" s="57">
        <v>66</v>
      </c>
      <c r="K107" s="41">
        <v>371</v>
      </c>
    </row>
    <row r="108" spans="1:11" s="7" customFormat="1" x14ac:dyDescent="0.25">
      <c r="A108" s="94"/>
      <c r="B108" s="96"/>
      <c r="C108" s="11" t="s">
        <v>52</v>
      </c>
      <c r="D108" s="41">
        <v>104</v>
      </c>
      <c r="E108" s="57">
        <v>0</v>
      </c>
      <c r="F108" s="57">
        <v>104</v>
      </c>
      <c r="G108" s="41">
        <v>0</v>
      </c>
      <c r="H108" s="57">
        <v>0</v>
      </c>
      <c r="I108" s="57">
        <v>104</v>
      </c>
      <c r="J108" s="57">
        <v>0</v>
      </c>
      <c r="K108" s="41">
        <v>104</v>
      </c>
    </row>
    <row r="109" spans="1:11" x14ac:dyDescent="0.25">
      <c r="A109" s="5" t="s">
        <v>69</v>
      </c>
      <c r="B109" s="6" t="s">
        <v>70</v>
      </c>
      <c r="C109" s="9" t="s">
        <v>43</v>
      </c>
      <c r="D109" s="37">
        <v>1</v>
      </c>
      <c r="E109" s="55">
        <v>0</v>
      </c>
      <c r="F109" s="55">
        <v>0</v>
      </c>
      <c r="G109" s="37">
        <v>20</v>
      </c>
      <c r="H109" s="55">
        <v>20</v>
      </c>
      <c r="I109" s="55">
        <v>1</v>
      </c>
      <c r="J109" s="55">
        <v>20</v>
      </c>
      <c r="K109" s="37">
        <v>21</v>
      </c>
    </row>
    <row r="110" spans="1:11" x14ac:dyDescent="0.25">
      <c r="A110" s="125" t="s">
        <v>71</v>
      </c>
      <c r="B110" s="127" t="s">
        <v>72</v>
      </c>
      <c r="C110" s="8" t="s">
        <v>43</v>
      </c>
      <c r="D110" s="38">
        <v>21</v>
      </c>
      <c r="E110" s="56">
        <v>0</v>
      </c>
      <c r="F110" s="56">
        <v>0</v>
      </c>
      <c r="G110" s="38">
        <v>18</v>
      </c>
      <c r="H110" s="56">
        <v>2</v>
      </c>
      <c r="I110" s="56">
        <v>21</v>
      </c>
      <c r="J110" s="56">
        <v>18</v>
      </c>
      <c r="K110" s="38">
        <v>39</v>
      </c>
    </row>
    <row r="111" spans="1:11" x14ac:dyDescent="0.25">
      <c r="A111" s="126"/>
      <c r="B111" s="128"/>
      <c r="C111" s="8" t="s">
        <v>52</v>
      </c>
      <c r="D111" s="38">
        <v>61</v>
      </c>
      <c r="E111" s="56">
        <v>0</v>
      </c>
      <c r="F111" s="56">
        <v>61</v>
      </c>
      <c r="G111" s="38">
        <v>0</v>
      </c>
      <c r="H111" s="56">
        <v>0</v>
      </c>
      <c r="I111" s="56">
        <v>61</v>
      </c>
      <c r="J111" s="56">
        <v>0</v>
      </c>
      <c r="K111" s="38">
        <v>61</v>
      </c>
    </row>
    <row r="112" spans="1:11" x14ac:dyDescent="0.25">
      <c r="A112" s="122" t="s">
        <v>73</v>
      </c>
      <c r="B112" s="91" t="s">
        <v>74</v>
      </c>
      <c r="C112" s="9" t="s">
        <v>43</v>
      </c>
      <c r="D112" s="37">
        <v>1</v>
      </c>
      <c r="E112" s="55">
        <v>0</v>
      </c>
      <c r="F112" s="55">
        <v>1</v>
      </c>
      <c r="G112" s="37">
        <v>0</v>
      </c>
      <c r="H112" s="55">
        <v>0</v>
      </c>
      <c r="I112" s="55">
        <v>1</v>
      </c>
      <c r="J112" s="55">
        <v>0</v>
      </c>
      <c r="K112" s="37">
        <v>1</v>
      </c>
    </row>
    <row r="113" spans="1:11" x14ac:dyDescent="0.25">
      <c r="A113" s="123"/>
      <c r="B113" s="92"/>
      <c r="C113" s="9" t="s">
        <v>52</v>
      </c>
      <c r="D113" s="37">
        <v>6</v>
      </c>
      <c r="E113" s="55">
        <v>0</v>
      </c>
      <c r="F113" s="55">
        <v>6</v>
      </c>
      <c r="G113" s="37">
        <v>0</v>
      </c>
      <c r="H113" s="55">
        <v>0</v>
      </c>
      <c r="I113" s="55">
        <v>6</v>
      </c>
      <c r="J113" s="55">
        <v>0</v>
      </c>
      <c r="K113" s="37">
        <v>6</v>
      </c>
    </row>
    <row r="114" spans="1:11" x14ac:dyDescent="0.25">
      <c r="A114" s="3" t="s">
        <v>75</v>
      </c>
      <c r="B114" s="4" t="s">
        <v>76</v>
      </c>
      <c r="C114" s="8" t="s">
        <v>43</v>
      </c>
      <c r="D114" s="38">
        <v>0</v>
      </c>
      <c r="E114" s="56">
        <v>0</v>
      </c>
      <c r="F114" s="56">
        <v>0</v>
      </c>
      <c r="G114" s="38">
        <v>11</v>
      </c>
      <c r="H114" s="56">
        <v>11</v>
      </c>
      <c r="I114" s="56">
        <v>0</v>
      </c>
      <c r="J114" s="56">
        <v>11</v>
      </c>
      <c r="K114" s="38">
        <v>11</v>
      </c>
    </row>
    <row r="115" spans="1:11" x14ac:dyDescent="0.25">
      <c r="A115" s="5" t="s">
        <v>77</v>
      </c>
      <c r="B115" s="6" t="s">
        <v>78</v>
      </c>
      <c r="C115" s="9" t="s">
        <v>43</v>
      </c>
      <c r="D115" s="37">
        <v>1</v>
      </c>
      <c r="E115" s="55">
        <v>0</v>
      </c>
      <c r="F115" s="55">
        <v>0</v>
      </c>
      <c r="G115" s="37">
        <v>17</v>
      </c>
      <c r="H115" s="55">
        <v>17</v>
      </c>
      <c r="I115" s="55">
        <v>1</v>
      </c>
      <c r="J115" s="55">
        <v>17</v>
      </c>
      <c r="K115" s="37">
        <v>18</v>
      </c>
    </row>
    <row r="116" spans="1:11" x14ac:dyDescent="0.25">
      <c r="A116" s="3" t="s">
        <v>79</v>
      </c>
      <c r="B116" s="4" t="s">
        <v>80</v>
      </c>
      <c r="C116" s="8" t="s">
        <v>43</v>
      </c>
      <c r="D116" s="38">
        <v>0</v>
      </c>
      <c r="E116" s="56">
        <v>0</v>
      </c>
      <c r="F116" s="56">
        <v>0</v>
      </c>
      <c r="G116" s="38">
        <v>2</v>
      </c>
      <c r="H116" s="56">
        <v>0</v>
      </c>
      <c r="I116" s="56">
        <v>0</v>
      </c>
      <c r="J116" s="56">
        <v>2</v>
      </c>
      <c r="K116" s="38">
        <v>2</v>
      </c>
    </row>
    <row r="117" spans="1:11" x14ac:dyDescent="0.25">
      <c r="A117" s="97" t="s">
        <v>25</v>
      </c>
      <c r="B117" s="98"/>
      <c r="C117" s="99"/>
      <c r="D117" s="39">
        <f>SUM(D93:D116)</f>
        <v>794</v>
      </c>
      <c r="E117" s="39">
        <f t="shared" ref="E117:K117" si="14">SUM(E93:E116)</f>
        <v>0</v>
      </c>
      <c r="F117" s="39">
        <f t="shared" si="14"/>
        <v>349</v>
      </c>
      <c r="G117" s="39">
        <f t="shared" si="14"/>
        <v>291</v>
      </c>
      <c r="H117" s="39">
        <f t="shared" si="14"/>
        <v>213</v>
      </c>
      <c r="I117" s="39">
        <f t="shared" si="14"/>
        <v>794</v>
      </c>
      <c r="J117" s="39">
        <f t="shared" si="14"/>
        <v>291</v>
      </c>
      <c r="K117" s="39">
        <f t="shared" si="14"/>
        <v>1085</v>
      </c>
    </row>
    <row r="118" spans="1:11" x14ac:dyDescent="0.25">
      <c r="A118" s="100"/>
      <c r="B118" s="101"/>
      <c r="C118" s="101"/>
      <c r="D118" s="101"/>
      <c r="E118" s="101"/>
      <c r="F118" s="101"/>
      <c r="G118" s="101"/>
      <c r="H118" s="101"/>
      <c r="I118" s="101"/>
      <c r="J118" s="101"/>
      <c r="K118" s="102"/>
    </row>
    <row r="119" spans="1:11" x14ac:dyDescent="0.25">
      <c r="A119" s="103" t="s">
        <v>1</v>
      </c>
      <c r="B119" s="104"/>
      <c r="C119" s="107" t="s">
        <v>2</v>
      </c>
      <c r="D119" s="84" t="s">
        <v>3</v>
      </c>
      <c r="E119" s="85"/>
      <c r="F119" s="86"/>
      <c r="G119" s="84" t="s">
        <v>4</v>
      </c>
      <c r="H119" s="86"/>
      <c r="I119" s="84" t="s">
        <v>5</v>
      </c>
      <c r="J119" s="85"/>
      <c r="K119" s="86"/>
    </row>
    <row r="120" spans="1:11" ht="27" x14ac:dyDescent="0.25">
      <c r="A120" s="105"/>
      <c r="B120" s="106"/>
      <c r="C120" s="108"/>
      <c r="D120" s="2" t="s">
        <v>6</v>
      </c>
      <c r="E120" s="2" t="s">
        <v>7</v>
      </c>
      <c r="F120" s="2" t="s">
        <v>8</v>
      </c>
      <c r="G120" s="2" t="s">
        <v>6</v>
      </c>
      <c r="H120" s="2" t="s">
        <v>7</v>
      </c>
      <c r="I120" s="2" t="s">
        <v>9</v>
      </c>
      <c r="J120" s="2" t="s">
        <v>10</v>
      </c>
      <c r="K120" s="2" t="s">
        <v>11</v>
      </c>
    </row>
    <row r="121" spans="1:11" x14ac:dyDescent="0.25">
      <c r="A121" s="5" t="s">
        <v>81</v>
      </c>
      <c r="B121" s="6" t="s">
        <v>82</v>
      </c>
      <c r="C121" s="9" t="s">
        <v>14</v>
      </c>
      <c r="D121" s="37">
        <v>2</v>
      </c>
      <c r="E121" s="55">
        <v>0</v>
      </c>
      <c r="F121" s="55">
        <v>0</v>
      </c>
      <c r="G121" s="37">
        <v>1</v>
      </c>
      <c r="H121" s="55">
        <v>0</v>
      </c>
      <c r="I121" s="55">
        <v>2</v>
      </c>
      <c r="J121" s="55">
        <v>1</v>
      </c>
      <c r="K121" s="37">
        <v>3</v>
      </c>
    </row>
    <row r="122" spans="1:11" x14ac:dyDescent="0.25">
      <c r="A122" s="3" t="s">
        <v>83</v>
      </c>
      <c r="B122" s="4" t="s">
        <v>84</v>
      </c>
      <c r="C122" s="8" t="s">
        <v>14</v>
      </c>
      <c r="D122" s="38">
        <v>9</v>
      </c>
      <c r="E122" s="56">
        <v>0</v>
      </c>
      <c r="F122" s="56">
        <v>0</v>
      </c>
      <c r="G122" s="38">
        <v>0</v>
      </c>
      <c r="H122" s="56">
        <v>0</v>
      </c>
      <c r="I122" s="56">
        <v>9</v>
      </c>
      <c r="J122" s="56">
        <v>0</v>
      </c>
      <c r="K122" s="38">
        <v>9</v>
      </c>
    </row>
    <row r="123" spans="1:11" x14ac:dyDescent="0.25">
      <c r="A123" s="5" t="s">
        <v>85</v>
      </c>
      <c r="B123" s="6" t="s">
        <v>86</v>
      </c>
      <c r="C123" s="9" t="s">
        <v>14</v>
      </c>
      <c r="D123" s="37">
        <v>41</v>
      </c>
      <c r="E123" s="55">
        <v>0</v>
      </c>
      <c r="F123" s="55">
        <v>0</v>
      </c>
      <c r="G123" s="37">
        <v>2</v>
      </c>
      <c r="H123" s="55">
        <v>0</v>
      </c>
      <c r="I123" s="55">
        <v>41</v>
      </c>
      <c r="J123" s="55">
        <v>2</v>
      </c>
      <c r="K123" s="37">
        <v>43</v>
      </c>
    </row>
    <row r="124" spans="1:11" x14ac:dyDescent="0.25">
      <c r="A124" s="3" t="s">
        <v>12</v>
      </c>
      <c r="B124" s="4" t="s">
        <v>13</v>
      </c>
      <c r="C124" s="8" t="s">
        <v>14</v>
      </c>
      <c r="D124" s="38">
        <v>17</v>
      </c>
      <c r="E124" s="56">
        <v>0</v>
      </c>
      <c r="F124" s="56">
        <v>0</v>
      </c>
      <c r="G124" s="38">
        <v>0</v>
      </c>
      <c r="H124" s="56">
        <v>0</v>
      </c>
      <c r="I124" s="56">
        <v>17</v>
      </c>
      <c r="J124" s="56">
        <v>0</v>
      </c>
      <c r="K124" s="38">
        <v>17</v>
      </c>
    </row>
    <row r="125" spans="1:11" x14ac:dyDescent="0.25">
      <c r="A125" s="5" t="s">
        <v>15</v>
      </c>
      <c r="B125" s="6" t="s">
        <v>16</v>
      </c>
      <c r="C125" s="9" t="s">
        <v>14</v>
      </c>
      <c r="D125" s="37">
        <v>13</v>
      </c>
      <c r="E125" s="55">
        <v>0</v>
      </c>
      <c r="F125" s="55">
        <v>0</v>
      </c>
      <c r="G125" s="37">
        <v>1</v>
      </c>
      <c r="H125" s="55">
        <v>0</v>
      </c>
      <c r="I125" s="55">
        <v>13</v>
      </c>
      <c r="J125" s="55">
        <v>1</v>
      </c>
      <c r="K125" s="37">
        <v>14</v>
      </c>
    </row>
    <row r="126" spans="1:11" x14ac:dyDescent="0.25">
      <c r="A126" s="3" t="s">
        <v>87</v>
      </c>
      <c r="B126" s="4" t="s">
        <v>88</v>
      </c>
      <c r="C126" s="8" t="s">
        <v>14</v>
      </c>
      <c r="D126" s="38">
        <v>1</v>
      </c>
      <c r="E126" s="56">
        <v>0</v>
      </c>
      <c r="F126" s="56">
        <v>0</v>
      </c>
      <c r="G126" s="38">
        <v>0</v>
      </c>
      <c r="H126" s="56">
        <v>0</v>
      </c>
      <c r="I126" s="56">
        <v>1</v>
      </c>
      <c r="J126" s="56">
        <v>0</v>
      </c>
      <c r="K126" s="38">
        <v>1</v>
      </c>
    </row>
    <row r="127" spans="1:11" x14ac:dyDescent="0.25">
      <c r="A127" s="5" t="s">
        <v>89</v>
      </c>
      <c r="B127" s="6" t="s">
        <v>90</v>
      </c>
      <c r="C127" s="9" t="s">
        <v>14</v>
      </c>
      <c r="D127" s="37">
        <v>56</v>
      </c>
      <c r="E127" s="55">
        <v>0</v>
      </c>
      <c r="F127" s="55">
        <v>0</v>
      </c>
      <c r="G127" s="37">
        <v>3</v>
      </c>
      <c r="H127" s="55">
        <v>0</v>
      </c>
      <c r="I127" s="55">
        <v>56</v>
      </c>
      <c r="J127" s="55">
        <v>3</v>
      </c>
      <c r="K127" s="37">
        <v>59</v>
      </c>
    </row>
    <row r="128" spans="1:11" x14ac:dyDescent="0.25">
      <c r="A128" s="3" t="s">
        <v>91</v>
      </c>
      <c r="B128" s="4" t="s">
        <v>92</v>
      </c>
      <c r="C128" s="8" t="s">
        <v>14</v>
      </c>
      <c r="D128" s="38">
        <v>8</v>
      </c>
      <c r="E128" s="56">
        <v>0</v>
      </c>
      <c r="F128" s="56">
        <v>0</v>
      </c>
      <c r="G128" s="38">
        <v>0</v>
      </c>
      <c r="H128" s="56">
        <v>0</v>
      </c>
      <c r="I128" s="56">
        <v>8</v>
      </c>
      <c r="J128" s="56">
        <v>0</v>
      </c>
      <c r="K128" s="38">
        <v>8</v>
      </c>
    </row>
    <row r="129" spans="1:11" x14ac:dyDescent="0.25">
      <c r="A129" s="5" t="s">
        <v>93</v>
      </c>
      <c r="B129" s="6" t="s">
        <v>94</v>
      </c>
      <c r="C129" s="9" t="s">
        <v>14</v>
      </c>
      <c r="D129" s="37">
        <v>9</v>
      </c>
      <c r="E129" s="55">
        <v>0</v>
      </c>
      <c r="F129" s="55">
        <v>0</v>
      </c>
      <c r="G129" s="37">
        <v>0</v>
      </c>
      <c r="H129" s="55">
        <v>0</v>
      </c>
      <c r="I129" s="55">
        <v>9</v>
      </c>
      <c r="J129" s="55">
        <v>0</v>
      </c>
      <c r="K129" s="37">
        <v>9</v>
      </c>
    </row>
    <row r="130" spans="1:11" x14ac:dyDescent="0.25">
      <c r="A130" s="3" t="s">
        <v>95</v>
      </c>
      <c r="B130" s="4" t="s">
        <v>96</v>
      </c>
      <c r="C130" s="8" t="s">
        <v>14</v>
      </c>
      <c r="D130" s="38">
        <v>3</v>
      </c>
      <c r="E130" s="56">
        <v>0</v>
      </c>
      <c r="F130" s="56">
        <v>0</v>
      </c>
      <c r="G130" s="38">
        <v>0</v>
      </c>
      <c r="H130" s="56">
        <v>0</v>
      </c>
      <c r="I130" s="56">
        <v>3</v>
      </c>
      <c r="J130" s="56">
        <v>0</v>
      </c>
      <c r="K130" s="38">
        <v>3</v>
      </c>
    </row>
    <row r="131" spans="1:11" x14ac:dyDescent="0.25">
      <c r="A131" s="5" t="s">
        <v>97</v>
      </c>
      <c r="B131" s="6" t="s">
        <v>98</v>
      </c>
      <c r="C131" s="9" t="s">
        <v>14</v>
      </c>
      <c r="D131" s="37">
        <v>7</v>
      </c>
      <c r="E131" s="55">
        <v>0</v>
      </c>
      <c r="F131" s="55">
        <v>0</v>
      </c>
      <c r="G131" s="37">
        <v>2</v>
      </c>
      <c r="H131" s="55">
        <v>0</v>
      </c>
      <c r="I131" s="55">
        <v>7</v>
      </c>
      <c r="J131" s="55">
        <v>2</v>
      </c>
      <c r="K131" s="37">
        <v>9</v>
      </c>
    </row>
    <row r="132" spans="1:11" x14ac:dyDescent="0.25">
      <c r="A132" s="3" t="s">
        <v>99</v>
      </c>
      <c r="B132" s="4" t="s">
        <v>100</v>
      </c>
      <c r="C132" s="8" t="s">
        <v>14</v>
      </c>
      <c r="D132" s="38">
        <v>14</v>
      </c>
      <c r="E132" s="56">
        <v>0</v>
      </c>
      <c r="F132" s="56">
        <v>0</v>
      </c>
      <c r="G132" s="38">
        <v>0</v>
      </c>
      <c r="H132" s="56">
        <v>0</v>
      </c>
      <c r="I132" s="56">
        <v>14</v>
      </c>
      <c r="J132" s="56">
        <v>0</v>
      </c>
      <c r="K132" s="38">
        <v>14</v>
      </c>
    </row>
    <row r="133" spans="1:11" x14ac:dyDescent="0.25">
      <c r="A133" s="5" t="s">
        <v>101</v>
      </c>
      <c r="B133" s="6" t="s">
        <v>102</v>
      </c>
      <c r="C133" s="9" t="s">
        <v>14</v>
      </c>
      <c r="D133" s="37">
        <v>66</v>
      </c>
      <c r="E133" s="55">
        <v>0</v>
      </c>
      <c r="F133" s="55">
        <v>0</v>
      </c>
      <c r="G133" s="37">
        <v>1</v>
      </c>
      <c r="H133" s="55">
        <v>0</v>
      </c>
      <c r="I133" s="55">
        <v>66</v>
      </c>
      <c r="J133" s="55">
        <v>1</v>
      </c>
      <c r="K133" s="37">
        <v>67</v>
      </c>
    </row>
    <row r="134" spans="1:11" x14ac:dyDescent="0.25">
      <c r="A134" s="3" t="s">
        <v>17</v>
      </c>
      <c r="B134" s="4" t="s">
        <v>18</v>
      </c>
      <c r="C134" s="8" t="s">
        <v>14</v>
      </c>
      <c r="D134" s="38">
        <v>60</v>
      </c>
      <c r="E134" s="56">
        <v>0</v>
      </c>
      <c r="F134" s="56">
        <v>0</v>
      </c>
      <c r="G134" s="38">
        <v>2</v>
      </c>
      <c r="H134" s="56">
        <v>0</v>
      </c>
      <c r="I134" s="56">
        <v>60</v>
      </c>
      <c r="J134" s="56">
        <v>2</v>
      </c>
      <c r="K134" s="38">
        <v>62</v>
      </c>
    </row>
    <row r="135" spans="1:11" x14ac:dyDescent="0.25">
      <c r="A135" s="5" t="s">
        <v>19</v>
      </c>
      <c r="B135" s="6" t="s">
        <v>20</v>
      </c>
      <c r="C135" s="9" t="s">
        <v>14</v>
      </c>
      <c r="D135" s="37">
        <v>36</v>
      </c>
      <c r="E135" s="55">
        <v>0</v>
      </c>
      <c r="F135" s="55">
        <v>0</v>
      </c>
      <c r="G135" s="37">
        <v>1</v>
      </c>
      <c r="H135" s="55">
        <v>0</v>
      </c>
      <c r="I135" s="55">
        <v>36</v>
      </c>
      <c r="J135" s="55">
        <v>1</v>
      </c>
      <c r="K135" s="37">
        <v>37</v>
      </c>
    </row>
    <row r="136" spans="1:11" x14ac:dyDescent="0.25">
      <c r="A136" s="3" t="s">
        <v>21</v>
      </c>
      <c r="B136" s="4" t="s">
        <v>22</v>
      </c>
      <c r="C136" s="8" t="s">
        <v>14</v>
      </c>
      <c r="D136" s="38">
        <v>18</v>
      </c>
      <c r="E136" s="56">
        <v>0</v>
      </c>
      <c r="F136" s="56">
        <v>0</v>
      </c>
      <c r="G136" s="38">
        <v>0</v>
      </c>
      <c r="H136" s="56">
        <v>0</v>
      </c>
      <c r="I136" s="56">
        <v>18</v>
      </c>
      <c r="J136" s="56">
        <v>0</v>
      </c>
      <c r="K136" s="38">
        <v>18</v>
      </c>
    </row>
    <row r="137" spans="1:11" x14ac:dyDescent="0.25">
      <c r="A137" s="5" t="s">
        <v>103</v>
      </c>
      <c r="B137" s="6" t="s">
        <v>104</v>
      </c>
      <c r="C137" s="9" t="s">
        <v>14</v>
      </c>
      <c r="D137" s="37">
        <v>6</v>
      </c>
      <c r="E137" s="55">
        <v>0</v>
      </c>
      <c r="F137" s="55">
        <v>0</v>
      </c>
      <c r="G137" s="37">
        <v>0</v>
      </c>
      <c r="H137" s="55">
        <v>0</v>
      </c>
      <c r="I137" s="55">
        <v>6</v>
      </c>
      <c r="J137" s="55">
        <v>0</v>
      </c>
      <c r="K137" s="37">
        <v>6</v>
      </c>
    </row>
    <row r="138" spans="1:11" x14ac:dyDescent="0.25">
      <c r="A138" s="3" t="s">
        <v>105</v>
      </c>
      <c r="B138" s="4" t="s">
        <v>106</v>
      </c>
      <c r="C138" s="8" t="s">
        <v>14</v>
      </c>
      <c r="D138" s="38">
        <v>1</v>
      </c>
      <c r="E138" s="56">
        <v>0</v>
      </c>
      <c r="F138" s="56">
        <v>0</v>
      </c>
      <c r="G138" s="38">
        <v>0</v>
      </c>
      <c r="H138" s="56">
        <v>0</v>
      </c>
      <c r="I138" s="56">
        <v>1</v>
      </c>
      <c r="J138" s="56">
        <v>0</v>
      </c>
      <c r="K138" s="38">
        <v>1</v>
      </c>
    </row>
    <row r="139" spans="1:11" x14ac:dyDescent="0.25">
      <c r="A139" s="97" t="s">
        <v>25</v>
      </c>
      <c r="B139" s="98"/>
      <c r="C139" s="99"/>
      <c r="D139" s="39">
        <f>SUM(D121:D138)</f>
        <v>367</v>
      </c>
      <c r="E139" s="39">
        <f t="shared" ref="E139:K139" si="15">SUM(E121:E138)</f>
        <v>0</v>
      </c>
      <c r="F139" s="39">
        <f t="shared" si="15"/>
        <v>0</v>
      </c>
      <c r="G139" s="39">
        <f t="shared" si="15"/>
        <v>13</v>
      </c>
      <c r="H139" s="39">
        <f t="shared" si="15"/>
        <v>0</v>
      </c>
      <c r="I139" s="39">
        <f t="shared" si="15"/>
        <v>367</v>
      </c>
      <c r="J139" s="39">
        <f t="shared" si="15"/>
        <v>13</v>
      </c>
      <c r="K139" s="39">
        <f t="shared" si="15"/>
        <v>380</v>
      </c>
    </row>
    <row r="140" spans="1:11" x14ac:dyDescent="0.25">
      <c r="A140" s="100"/>
      <c r="B140" s="101"/>
      <c r="C140" s="101"/>
      <c r="D140" s="101"/>
      <c r="E140" s="101"/>
      <c r="F140" s="101"/>
      <c r="G140" s="101"/>
      <c r="H140" s="101"/>
      <c r="I140" s="101"/>
      <c r="J140" s="101"/>
      <c r="K140" s="102"/>
    </row>
    <row r="141" spans="1:11" x14ac:dyDescent="0.25">
      <c r="A141" s="103" t="s">
        <v>26</v>
      </c>
      <c r="B141" s="104"/>
      <c r="C141" s="107" t="s">
        <v>2</v>
      </c>
      <c r="D141" s="84" t="s">
        <v>3</v>
      </c>
      <c r="E141" s="85"/>
      <c r="F141" s="86"/>
      <c r="G141" s="84" t="s">
        <v>4</v>
      </c>
      <c r="H141" s="86"/>
      <c r="I141" s="84" t="s">
        <v>5</v>
      </c>
      <c r="J141" s="85"/>
      <c r="K141" s="86"/>
    </row>
    <row r="142" spans="1:11" ht="27" x14ac:dyDescent="0.25">
      <c r="A142" s="105"/>
      <c r="B142" s="106"/>
      <c r="C142" s="108"/>
      <c r="D142" s="2" t="s">
        <v>6</v>
      </c>
      <c r="E142" s="2" t="s">
        <v>7</v>
      </c>
      <c r="F142" s="2" t="s">
        <v>8</v>
      </c>
      <c r="G142" s="2" t="s">
        <v>6</v>
      </c>
      <c r="H142" s="2" t="s">
        <v>7</v>
      </c>
      <c r="I142" s="2" t="s">
        <v>9</v>
      </c>
      <c r="J142" s="2" t="s">
        <v>10</v>
      </c>
      <c r="K142" s="2" t="s">
        <v>11</v>
      </c>
    </row>
    <row r="143" spans="1:11" x14ac:dyDescent="0.25">
      <c r="A143" s="5" t="s">
        <v>107</v>
      </c>
      <c r="B143" s="6" t="s">
        <v>108</v>
      </c>
      <c r="C143" s="9" t="s">
        <v>14</v>
      </c>
      <c r="D143" s="37">
        <v>1</v>
      </c>
      <c r="E143" s="55">
        <v>0</v>
      </c>
      <c r="F143" s="55">
        <v>0</v>
      </c>
      <c r="G143" s="37">
        <v>0</v>
      </c>
      <c r="H143" s="55">
        <v>0</v>
      </c>
      <c r="I143" s="55">
        <v>1</v>
      </c>
      <c r="J143" s="55">
        <v>0</v>
      </c>
      <c r="K143" s="37">
        <v>1</v>
      </c>
    </row>
    <row r="144" spans="1:11" x14ac:dyDescent="0.25">
      <c r="A144" s="3" t="s">
        <v>109</v>
      </c>
      <c r="B144" s="4" t="s">
        <v>110</v>
      </c>
      <c r="C144" s="8" t="s">
        <v>14</v>
      </c>
      <c r="D144" s="38">
        <v>3</v>
      </c>
      <c r="E144" s="56">
        <v>0</v>
      </c>
      <c r="F144" s="56">
        <v>0</v>
      </c>
      <c r="G144" s="38">
        <v>1</v>
      </c>
      <c r="H144" s="56">
        <v>0</v>
      </c>
      <c r="I144" s="56">
        <v>3</v>
      </c>
      <c r="J144" s="56">
        <v>1</v>
      </c>
      <c r="K144" s="38">
        <v>4</v>
      </c>
    </row>
    <row r="145" spans="1:11" x14ac:dyDescent="0.25">
      <c r="A145" s="122" t="s">
        <v>111</v>
      </c>
      <c r="B145" s="91" t="s">
        <v>112</v>
      </c>
      <c r="C145" s="9" t="s">
        <v>14</v>
      </c>
      <c r="D145" s="37">
        <v>3</v>
      </c>
      <c r="E145" s="55">
        <v>0</v>
      </c>
      <c r="F145" s="55">
        <v>0</v>
      </c>
      <c r="G145" s="37">
        <v>4</v>
      </c>
      <c r="H145" s="55">
        <v>2</v>
      </c>
      <c r="I145" s="55">
        <v>3</v>
      </c>
      <c r="J145" s="55">
        <v>4</v>
      </c>
      <c r="K145" s="37">
        <v>7</v>
      </c>
    </row>
    <row r="146" spans="1:11" x14ac:dyDescent="0.25">
      <c r="A146" s="123"/>
      <c r="B146" s="92"/>
      <c r="C146" s="9" t="s">
        <v>113</v>
      </c>
      <c r="D146" s="37">
        <v>3</v>
      </c>
      <c r="E146" s="55">
        <v>0</v>
      </c>
      <c r="F146" s="55">
        <v>3</v>
      </c>
      <c r="G146" s="37">
        <v>0</v>
      </c>
      <c r="H146" s="55">
        <v>0</v>
      </c>
      <c r="I146" s="55">
        <v>3</v>
      </c>
      <c r="J146" s="55">
        <v>0</v>
      </c>
      <c r="K146" s="37">
        <v>3</v>
      </c>
    </row>
    <row r="147" spans="1:11" x14ac:dyDescent="0.25">
      <c r="A147" s="3" t="s">
        <v>114</v>
      </c>
      <c r="B147" s="4" t="s">
        <v>115</v>
      </c>
      <c r="C147" s="8" t="s">
        <v>14</v>
      </c>
      <c r="D147" s="38">
        <v>4</v>
      </c>
      <c r="E147" s="56">
        <v>0</v>
      </c>
      <c r="F147" s="56">
        <v>0</v>
      </c>
      <c r="G147" s="38">
        <v>2</v>
      </c>
      <c r="H147" s="56">
        <v>0</v>
      </c>
      <c r="I147" s="56">
        <v>4</v>
      </c>
      <c r="J147" s="56">
        <v>2</v>
      </c>
      <c r="K147" s="38">
        <v>6</v>
      </c>
    </row>
    <row r="148" spans="1:11" x14ac:dyDescent="0.25">
      <c r="A148" s="5" t="s">
        <v>116</v>
      </c>
      <c r="B148" s="6" t="s">
        <v>117</v>
      </c>
      <c r="C148" s="9" t="s">
        <v>14</v>
      </c>
      <c r="D148" s="37">
        <v>15</v>
      </c>
      <c r="E148" s="55">
        <v>0</v>
      </c>
      <c r="F148" s="55">
        <v>0</v>
      </c>
      <c r="G148" s="37">
        <v>2</v>
      </c>
      <c r="H148" s="55">
        <v>0</v>
      </c>
      <c r="I148" s="55">
        <v>15</v>
      </c>
      <c r="J148" s="55">
        <v>2</v>
      </c>
      <c r="K148" s="37">
        <v>17</v>
      </c>
    </row>
    <row r="149" spans="1:11" x14ac:dyDescent="0.25">
      <c r="A149" s="3" t="s">
        <v>118</v>
      </c>
      <c r="B149" s="4" t="s">
        <v>119</v>
      </c>
      <c r="C149" s="8" t="s">
        <v>14</v>
      </c>
      <c r="D149" s="38">
        <v>12</v>
      </c>
      <c r="E149" s="56">
        <v>0</v>
      </c>
      <c r="F149" s="56">
        <v>0</v>
      </c>
      <c r="G149" s="38">
        <v>3</v>
      </c>
      <c r="H149" s="56">
        <v>0</v>
      </c>
      <c r="I149" s="56">
        <v>12</v>
      </c>
      <c r="J149" s="56">
        <v>3</v>
      </c>
      <c r="K149" s="38">
        <v>15</v>
      </c>
    </row>
    <row r="150" spans="1:11" x14ac:dyDescent="0.25">
      <c r="A150" s="5" t="s">
        <v>120</v>
      </c>
      <c r="B150" s="6" t="s">
        <v>121</v>
      </c>
      <c r="C150" s="9" t="s">
        <v>14</v>
      </c>
      <c r="D150" s="37">
        <v>2</v>
      </c>
      <c r="E150" s="55">
        <v>0</v>
      </c>
      <c r="F150" s="55">
        <v>0</v>
      </c>
      <c r="G150" s="37">
        <v>2</v>
      </c>
      <c r="H150" s="55">
        <v>0</v>
      </c>
      <c r="I150" s="55">
        <v>2</v>
      </c>
      <c r="J150" s="55">
        <v>2</v>
      </c>
      <c r="K150" s="37">
        <v>4</v>
      </c>
    </row>
    <row r="151" spans="1:11" x14ac:dyDescent="0.25">
      <c r="A151" s="3" t="s">
        <v>31</v>
      </c>
      <c r="B151" s="4" t="s">
        <v>32</v>
      </c>
      <c r="C151" s="8" t="s">
        <v>14</v>
      </c>
      <c r="D151" s="38">
        <v>17</v>
      </c>
      <c r="E151" s="56">
        <v>0</v>
      </c>
      <c r="F151" s="56">
        <v>0</v>
      </c>
      <c r="G151" s="38">
        <v>5</v>
      </c>
      <c r="H151" s="56">
        <v>0</v>
      </c>
      <c r="I151" s="56">
        <v>17</v>
      </c>
      <c r="J151" s="56">
        <v>5</v>
      </c>
      <c r="K151" s="38">
        <v>22</v>
      </c>
    </row>
    <row r="152" spans="1:11" x14ac:dyDescent="0.25">
      <c r="A152" s="5" t="s">
        <v>33</v>
      </c>
      <c r="B152" s="6" t="s">
        <v>34</v>
      </c>
      <c r="C152" s="9" t="s">
        <v>14</v>
      </c>
      <c r="D152" s="37">
        <v>18</v>
      </c>
      <c r="E152" s="55">
        <v>0</v>
      </c>
      <c r="F152" s="55">
        <v>0</v>
      </c>
      <c r="G152" s="37">
        <v>1</v>
      </c>
      <c r="H152" s="55">
        <v>0</v>
      </c>
      <c r="I152" s="55">
        <v>18</v>
      </c>
      <c r="J152" s="55">
        <v>1</v>
      </c>
      <c r="K152" s="37">
        <v>19</v>
      </c>
    </row>
    <row r="153" spans="1:11" x14ac:dyDescent="0.25">
      <c r="A153" s="3" t="s">
        <v>35</v>
      </c>
      <c r="B153" s="4" t="s">
        <v>36</v>
      </c>
      <c r="C153" s="8" t="s">
        <v>14</v>
      </c>
      <c r="D153" s="38">
        <v>9</v>
      </c>
      <c r="E153" s="56">
        <v>0</v>
      </c>
      <c r="F153" s="56">
        <v>0</v>
      </c>
      <c r="G153" s="38">
        <v>3</v>
      </c>
      <c r="H153" s="56">
        <v>0</v>
      </c>
      <c r="I153" s="56">
        <v>9</v>
      </c>
      <c r="J153" s="56">
        <v>3</v>
      </c>
      <c r="K153" s="38">
        <v>12</v>
      </c>
    </row>
    <row r="154" spans="1:11" x14ac:dyDescent="0.25">
      <c r="A154" s="122" t="s">
        <v>122</v>
      </c>
      <c r="B154" s="91" t="s">
        <v>123</v>
      </c>
      <c r="C154" s="9" t="s">
        <v>14</v>
      </c>
      <c r="D154" s="37">
        <v>1</v>
      </c>
      <c r="E154" s="55">
        <v>0</v>
      </c>
      <c r="F154" s="55">
        <v>0</v>
      </c>
      <c r="G154" s="37">
        <v>0</v>
      </c>
      <c r="H154" s="55">
        <v>0</v>
      </c>
      <c r="I154" s="55">
        <v>1</v>
      </c>
      <c r="J154" s="55">
        <v>0</v>
      </c>
      <c r="K154" s="37">
        <v>1</v>
      </c>
    </row>
    <row r="155" spans="1:11" x14ac:dyDescent="0.25">
      <c r="A155" s="123"/>
      <c r="B155" s="92"/>
      <c r="C155" s="9" t="s">
        <v>113</v>
      </c>
      <c r="D155" s="37">
        <v>1</v>
      </c>
      <c r="E155" s="55">
        <v>0</v>
      </c>
      <c r="F155" s="55">
        <v>1</v>
      </c>
      <c r="G155" s="37">
        <v>0</v>
      </c>
      <c r="H155" s="55">
        <v>0</v>
      </c>
      <c r="I155" s="55">
        <v>1</v>
      </c>
      <c r="J155" s="55">
        <v>0</v>
      </c>
      <c r="K155" s="37">
        <v>1</v>
      </c>
    </row>
    <row r="156" spans="1:11" ht="24" x14ac:dyDescent="0.25">
      <c r="A156" s="3" t="s">
        <v>124</v>
      </c>
      <c r="B156" s="4" t="s">
        <v>125</v>
      </c>
      <c r="C156" s="8" t="s">
        <v>14</v>
      </c>
      <c r="D156" s="38">
        <v>1</v>
      </c>
      <c r="E156" s="56">
        <v>0</v>
      </c>
      <c r="F156" s="56">
        <v>0</v>
      </c>
      <c r="G156" s="38">
        <v>0</v>
      </c>
      <c r="H156" s="56">
        <v>0</v>
      </c>
      <c r="I156" s="56">
        <v>1</v>
      </c>
      <c r="J156" s="56">
        <v>0</v>
      </c>
      <c r="K156" s="38">
        <v>1</v>
      </c>
    </row>
    <row r="157" spans="1:11" x14ac:dyDescent="0.25">
      <c r="A157" s="5" t="s">
        <v>126</v>
      </c>
      <c r="B157" s="6" t="s">
        <v>127</v>
      </c>
      <c r="C157" s="9" t="s">
        <v>14</v>
      </c>
      <c r="D157" s="37">
        <v>2</v>
      </c>
      <c r="E157" s="55">
        <v>0</v>
      </c>
      <c r="F157" s="55">
        <v>0</v>
      </c>
      <c r="G157" s="37">
        <v>1</v>
      </c>
      <c r="H157" s="55">
        <v>0</v>
      </c>
      <c r="I157" s="55">
        <v>2</v>
      </c>
      <c r="J157" s="55">
        <v>1</v>
      </c>
      <c r="K157" s="37">
        <v>3</v>
      </c>
    </row>
    <row r="158" spans="1:11" x14ac:dyDescent="0.25">
      <c r="A158" s="3" t="s">
        <v>128</v>
      </c>
      <c r="B158" s="4" t="s">
        <v>129</v>
      </c>
      <c r="C158" s="8" t="s">
        <v>14</v>
      </c>
      <c r="D158" s="38">
        <v>2</v>
      </c>
      <c r="E158" s="56">
        <v>0</v>
      </c>
      <c r="F158" s="56">
        <v>0</v>
      </c>
      <c r="G158" s="38">
        <v>1</v>
      </c>
      <c r="H158" s="56">
        <v>0</v>
      </c>
      <c r="I158" s="56">
        <v>2</v>
      </c>
      <c r="J158" s="56">
        <v>1</v>
      </c>
      <c r="K158" s="38">
        <v>3</v>
      </c>
    </row>
    <row r="159" spans="1:11" x14ac:dyDescent="0.25">
      <c r="A159" s="87" t="s">
        <v>25</v>
      </c>
      <c r="B159" s="88"/>
      <c r="C159" s="89"/>
      <c r="D159" s="40">
        <f>SUM(D143:D158)</f>
        <v>94</v>
      </c>
      <c r="E159" s="40">
        <f t="shared" ref="E159:K159" si="16">SUM(E143:E158)</f>
        <v>0</v>
      </c>
      <c r="F159" s="40">
        <f t="shared" si="16"/>
        <v>4</v>
      </c>
      <c r="G159" s="40">
        <f t="shared" si="16"/>
        <v>25</v>
      </c>
      <c r="H159" s="40">
        <f t="shared" si="16"/>
        <v>2</v>
      </c>
      <c r="I159" s="40">
        <f t="shared" si="16"/>
        <v>94</v>
      </c>
      <c r="J159" s="40">
        <f t="shared" si="16"/>
        <v>25</v>
      </c>
      <c r="K159" s="40">
        <f t="shared" si="16"/>
        <v>119</v>
      </c>
    </row>
    <row r="160" spans="1:11" ht="18.75" x14ac:dyDescent="0.25">
      <c r="A160" s="90" t="s">
        <v>37</v>
      </c>
      <c r="B160" s="90"/>
      <c r="C160" s="90"/>
      <c r="D160" s="69">
        <f>D117+D139+D159</f>
        <v>1255</v>
      </c>
      <c r="E160" s="69">
        <f t="shared" ref="E160:K160" si="17">E117+E139+E159</f>
        <v>0</v>
      </c>
      <c r="F160" s="69">
        <f t="shared" si="17"/>
        <v>353</v>
      </c>
      <c r="G160" s="69">
        <f t="shared" si="17"/>
        <v>329</v>
      </c>
      <c r="H160" s="69">
        <f t="shared" si="17"/>
        <v>215</v>
      </c>
      <c r="I160" s="69">
        <f t="shared" si="17"/>
        <v>1255</v>
      </c>
      <c r="J160" s="69">
        <f t="shared" si="17"/>
        <v>329</v>
      </c>
      <c r="K160" s="69">
        <f t="shared" si="17"/>
        <v>1584</v>
      </c>
    </row>
    <row r="161" spans="1:11" ht="21" x14ac:dyDescent="0.25">
      <c r="A161" s="124" t="s">
        <v>130</v>
      </c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</row>
    <row r="162" spans="1:11" x14ac:dyDescent="0.25">
      <c r="A162" s="103" t="s">
        <v>40</v>
      </c>
      <c r="B162" s="104"/>
      <c r="C162" s="107" t="s">
        <v>2</v>
      </c>
      <c r="D162" s="84" t="s">
        <v>3</v>
      </c>
      <c r="E162" s="85"/>
      <c r="F162" s="86"/>
      <c r="G162" s="84" t="s">
        <v>4</v>
      </c>
      <c r="H162" s="86"/>
      <c r="I162" s="84" t="s">
        <v>5</v>
      </c>
      <c r="J162" s="85"/>
      <c r="K162" s="86"/>
    </row>
    <row r="163" spans="1:11" ht="27" x14ac:dyDescent="0.25">
      <c r="A163" s="105"/>
      <c r="B163" s="106"/>
      <c r="C163" s="108"/>
      <c r="D163" s="2" t="s">
        <v>6</v>
      </c>
      <c r="E163" s="2" t="s">
        <v>7</v>
      </c>
      <c r="F163" s="2" t="s">
        <v>8</v>
      </c>
      <c r="G163" s="2" t="s">
        <v>6</v>
      </c>
      <c r="H163" s="2" t="s">
        <v>7</v>
      </c>
      <c r="I163" s="2" t="s">
        <v>9</v>
      </c>
      <c r="J163" s="2" t="s">
        <v>10</v>
      </c>
      <c r="K163" s="2" t="s">
        <v>11</v>
      </c>
    </row>
    <row r="164" spans="1:11" x14ac:dyDescent="0.25">
      <c r="A164" s="5" t="s">
        <v>44</v>
      </c>
      <c r="B164" s="6" t="s">
        <v>45</v>
      </c>
      <c r="C164" s="9" t="s">
        <v>52</v>
      </c>
      <c r="D164" s="37">
        <v>6</v>
      </c>
      <c r="E164" s="55">
        <v>0</v>
      </c>
      <c r="F164" s="55">
        <v>0</v>
      </c>
      <c r="G164" s="37">
        <v>73</v>
      </c>
      <c r="H164" s="55">
        <v>71</v>
      </c>
      <c r="I164" s="55">
        <v>6</v>
      </c>
      <c r="J164" s="55">
        <v>73</v>
      </c>
      <c r="K164" s="37">
        <v>79</v>
      </c>
    </row>
    <row r="165" spans="1:11" x14ac:dyDescent="0.25">
      <c r="A165" s="3" t="s">
        <v>48</v>
      </c>
      <c r="B165" s="4" t="s">
        <v>49</v>
      </c>
      <c r="C165" s="8" t="s">
        <v>52</v>
      </c>
      <c r="D165" s="38">
        <v>0</v>
      </c>
      <c r="E165" s="56">
        <v>0</v>
      </c>
      <c r="F165" s="56">
        <v>0</v>
      </c>
      <c r="G165" s="38">
        <v>13</v>
      </c>
      <c r="H165" s="56">
        <v>13</v>
      </c>
      <c r="I165" s="56">
        <v>0</v>
      </c>
      <c r="J165" s="56">
        <v>13</v>
      </c>
      <c r="K165" s="38">
        <v>13</v>
      </c>
    </row>
    <row r="166" spans="1:11" x14ac:dyDescent="0.25">
      <c r="A166" s="5" t="s">
        <v>61</v>
      </c>
      <c r="B166" s="6" t="s">
        <v>62</v>
      </c>
      <c r="C166" s="9" t="s">
        <v>52</v>
      </c>
      <c r="D166" s="37">
        <v>13</v>
      </c>
      <c r="E166" s="55">
        <v>0</v>
      </c>
      <c r="F166" s="55">
        <v>13</v>
      </c>
      <c r="G166" s="37">
        <v>0</v>
      </c>
      <c r="H166" s="55">
        <v>0</v>
      </c>
      <c r="I166" s="55">
        <v>13</v>
      </c>
      <c r="J166" s="55">
        <v>0</v>
      </c>
      <c r="K166" s="37">
        <v>13</v>
      </c>
    </row>
    <row r="167" spans="1:11" x14ac:dyDescent="0.25">
      <c r="A167" s="3" t="s">
        <v>131</v>
      </c>
      <c r="B167" s="4" t="s">
        <v>132</v>
      </c>
      <c r="C167" s="8" t="s">
        <v>52</v>
      </c>
      <c r="D167" s="38">
        <v>0</v>
      </c>
      <c r="E167" s="56">
        <v>0</v>
      </c>
      <c r="F167" s="56">
        <v>0</v>
      </c>
      <c r="G167" s="38">
        <v>1</v>
      </c>
      <c r="H167" s="56">
        <v>1</v>
      </c>
      <c r="I167" s="56">
        <v>0</v>
      </c>
      <c r="J167" s="56">
        <v>1</v>
      </c>
      <c r="K167" s="38">
        <v>1</v>
      </c>
    </row>
    <row r="168" spans="1:11" x14ac:dyDescent="0.25">
      <c r="A168" s="5" t="s">
        <v>133</v>
      </c>
      <c r="B168" s="6" t="s">
        <v>134</v>
      </c>
      <c r="C168" s="9" t="s">
        <v>52</v>
      </c>
      <c r="D168" s="37">
        <v>0</v>
      </c>
      <c r="E168" s="55">
        <v>0</v>
      </c>
      <c r="F168" s="55">
        <v>0</v>
      </c>
      <c r="G168" s="37">
        <v>1</v>
      </c>
      <c r="H168" s="55">
        <v>1</v>
      </c>
      <c r="I168" s="55">
        <v>0</v>
      </c>
      <c r="J168" s="55">
        <v>1</v>
      </c>
      <c r="K168" s="37">
        <v>1</v>
      </c>
    </row>
    <row r="169" spans="1:11" x14ac:dyDescent="0.25">
      <c r="A169" s="3" t="s">
        <v>65</v>
      </c>
      <c r="B169" s="4" t="s">
        <v>66</v>
      </c>
      <c r="C169" s="8" t="s">
        <v>52</v>
      </c>
      <c r="D169" s="38">
        <v>0</v>
      </c>
      <c r="E169" s="56">
        <v>0</v>
      </c>
      <c r="F169" s="56">
        <v>0</v>
      </c>
      <c r="G169" s="38">
        <v>1</v>
      </c>
      <c r="H169" s="56">
        <v>1</v>
      </c>
      <c r="I169" s="56">
        <v>0</v>
      </c>
      <c r="J169" s="56">
        <v>1</v>
      </c>
      <c r="K169" s="38">
        <v>1</v>
      </c>
    </row>
    <row r="170" spans="1:11" x14ac:dyDescent="0.25">
      <c r="A170" s="5" t="s">
        <v>67</v>
      </c>
      <c r="B170" s="6" t="s">
        <v>68</v>
      </c>
      <c r="C170" s="9" t="s">
        <v>52</v>
      </c>
      <c r="D170" s="37">
        <v>1</v>
      </c>
      <c r="E170" s="55">
        <v>0</v>
      </c>
      <c r="F170" s="55">
        <v>0</v>
      </c>
      <c r="G170" s="37">
        <v>14</v>
      </c>
      <c r="H170" s="55">
        <v>13</v>
      </c>
      <c r="I170" s="55">
        <v>1</v>
      </c>
      <c r="J170" s="55">
        <v>14</v>
      </c>
      <c r="K170" s="37">
        <v>15</v>
      </c>
    </row>
    <row r="171" spans="1:11" x14ac:dyDescent="0.25">
      <c r="A171" s="3" t="s">
        <v>71</v>
      </c>
      <c r="B171" s="4" t="s">
        <v>72</v>
      </c>
      <c r="C171" s="8" t="s">
        <v>52</v>
      </c>
      <c r="D171" s="38">
        <v>8</v>
      </c>
      <c r="E171" s="56">
        <v>0</v>
      </c>
      <c r="F171" s="56">
        <v>0</v>
      </c>
      <c r="G171" s="38">
        <v>75</v>
      </c>
      <c r="H171" s="56">
        <v>71</v>
      </c>
      <c r="I171" s="56">
        <v>8</v>
      </c>
      <c r="J171" s="56">
        <v>75</v>
      </c>
      <c r="K171" s="38">
        <v>83</v>
      </c>
    </row>
    <row r="172" spans="1:11" x14ac:dyDescent="0.25">
      <c r="A172" s="5" t="s">
        <v>79</v>
      </c>
      <c r="B172" s="6" t="s">
        <v>80</v>
      </c>
      <c r="C172" s="9" t="s">
        <v>52</v>
      </c>
      <c r="D172" s="37">
        <v>0</v>
      </c>
      <c r="E172" s="55">
        <v>0</v>
      </c>
      <c r="F172" s="55">
        <v>0</v>
      </c>
      <c r="G172" s="37">
        <v>12</v>
      </c>
      <c r="H172" s="55">
        <v>12</v>
      </c>
      <c r="I172" s="55">
        <v>0</v>
      </c>
      <c r="J172" s="55">
        <v>12</v>
      </c>
      <c r="K172" s="37">
        <v>12</v>
      </c>
    </row>
    <row r="173" spans="1:11" x14ac:dyDescent="0.25">
      <c r="A173" s="97" t="s">
        <v>25</v>
      </c>
      <c r="B173" s="98"/>
      <c r="C173" s="99"/>
      <c r="D173" s="39">
        <f>SUM(D164:D172)</f>
        <v>28</v>
      </c>
      <c r="E173" s="39">
        <f t="shared" ref="E173:K173" si="18">SUM(E164:E172)</f>
        <v>0</v>
      </c>
      <c r="F173" s="39">
        <f t="shared" si="18"/>
        <v>13</v>
      </c>
      <c r="G173" s="39">
        <f t="shared" si="18"/>
        <v>190</v>
      </c>
      <c r="H173" s="39">
        <f t="shared" si="18"/>
        <v>183</v>
      </c>
      <c r="I173" s="39">
        <f t="shared" si="18"/>
        <v>28</v>
      </c>
      <c r="J173" s="39">
        <f t="shared" si="18"/>
        <v>190</v>
      </c>
      <c r="K173" s="39">
        <f t="shared" si="18"/>
        <v>218</v>
      </c>
    </row>
    <row r="174" spans="1:11" x14ac:dyDescent="0.25">
      <c r="A174" s="100"/>
      <c r="B174" s="101"/>
      <c r="C174" s="101"/>
      <c r="D174" s="101"/>
      <c r="E174" s="101"/>
      <c r="F174" s="101"/>
      <c r="G174" s="101"/>
      <c r="H174" s="101"/>
      <c r="I174" s="101"/>
      <c r="J174" s="101"/>
      <c r="K174" s="102"/>
    </row>
    <row r="175" spans="1:11" x14ac:dyDescent="0.25">
      <c r="A175" s="103" t="s">
        <v>1</v>
      </c>
      <c r="B175" s="104"/>
      <c r="C175" s="107" t="s">
        <v>2</v>
      </c>
      <c r="D175" s="84" t="s">
        <v>3</v>
      </c>
      <c r="E175" s="85"/>
      <c r="F175" s="86"/>
      <c r="G175" s="84" t="s">
        <v>4</v>
      </c>
      <c r="H175" s="86"/>
      <c r="I175" s="84" t="s">
        <v>5</v>
      </c>
      <c r="J175" s="85"/>
      <c r="K175" s="86"/>
    </row>
    <row r="176" spans="1:11" ht="27" x14ac:dyDescent="0.25">
      <c r="A176" s="105"/>
      <c r="B176" s="106"/>
      <c r="C176" s="108"/>
      <c r="D176" s="2" t="s">
        <v>6</v>
      </c>
      <c r="E176" s="2" t="s">
        <v>7</v>
      </c>
      <c r="F176" s="2" t="s">
        <v>8</v>
      </c>
      <c r="G176" s="2" t="s">
        <v>6</v>
      </c>
      <c r="H176" s="2" t="s">
        <v>7</v>
      </c>
      <c r="I176" s="2" t="s">
        <v>9</v>
      </c>
      <c r="J176" s="2" t="s">
        <v>10</v>
      </c>
      <c r="K176" s="2" t="s">
        <v>11</v>
      </c>
    </row>
    <row r="177" spans="1:11" x14ac:dyDescent="0.25">
      <c r="A177" s="3" t="s">
        <v>135</v>
      </c>
      <c r="B177" s="4" t="s">
        <v>136</v>
      </c>
      <c r="C177" s="8" t="s">
        <v>52</v>
      </c>
      <c r="D177" s="38">
        <v>0</v>
      </c>
      <c r="E177" s="56">
        <v>0</v>
      </c>
      <c r="F177" s="56">
        <v>0</v>
      </c>
      <c r="G177" s="38">
        <v>2</v>
      </c>
      <c r="H177" s="56">
        <v>2</v>
      </c>
      <c r="I177" s="56">
        <v>0</v>
      </c>
      <c r="J177" s="56">
        <v>2</v>
      </c>
      <c r="K177" s="38">
        <v>2</v>
      </c>
    </row>
    <row r="178" spans="1:11" x14ac:dyDescent="0.25">
      <c r="A178" s="5" t="s">
        <v>85</v>
      </c>
      <c r="B178" s="6" t="s">
        <v>86</v>
      </c>
      <c r="C178" s="9" t="s">
        <v>52</v>
      </c>
      <c r="D178" s="37">
        <v>2</v>
      </c>
      <c r="E178" s="55">
        <v>0</v>
      </c>
      <c r="F178" s="55">
        <v>0</v>
      </c>
      <c r="G178" s="37">
        <v>1</v>
      </c>
      <c r="H178" s="55">
        <v>0</v>
      </c>
      <c r="I178" s="55">
        <v>2</v>
      </c>
      <c r="J178" s="55">
        <v>1</v>
      </c>
      <c r="K178" s="37">
        <v>3</v>
      </c>
    </row>
    <row r="179" spans="1:11" x14ac:dyDescent="0.25">
      <c r="A179" s="3" t="s">
        <v>15</v>
      </c>
      <c r="B179" s="4" t="s">
        <v>16</v>
      </c>
      <c r="C179" s="8" t="s">
        <v>52</v>
      </c>
      <c r="D179" s="38">
        <v>3</v>
      </c>
      <c r="E179" s="56">
        <v>0</v>
      </c>
      <c r="F179" s="56">
        <v>0</v>
      </c>
      <c r="G179" s="38">
        <v>0</v>
      </c>
      <c r="H179" s="56">
        <v>0</v>
      </c>
      <c r="I179" s="56">
        <v>3</v>
      </c>
      <c r="J179" s="56">
        <v>0</v>
      </c>
      <c r="K179" s="38">
        <v>3</v>
      </c>
    </row>
    <row r="180" spans="1:11" x14ac:dyDescent="0.25">
      <c r="A180" s="5" t="s">
        <v>89</v>
      </c>
      <c r="B180" s="6" t="s">
        <v>90</v>
      </c>
      <c r="C180" s="9" t="s">
        <v>52</v>
      </c>
      <c r="D180" s="37">
        <v>28</v>
      </c>
      <c r="E180" s="55">
        <v>0</v>
      </c>
      <c r="F180" s="55">
        <v>0</v>
      </c>
      <c r="G180" s="37">
        <v>6</v>
      </c>
      <c r="H180" s="55">
        <v>0</v>
      </c>
      <c r="I180" s="55">
        <v>28</v>
      </c>
      <c r="J180" s="55">
        <v>6</v>
      </c>
      <c r="K180" s="37">
        <v>34</v>
      </c>
    </row>
    <row r="181" spans="1:11" x14ac:dyDescent="0.25">
      <c r="A181" s="3" t="s">
        <v>95</v>
      </c>
      <c r="B181" s="4" t="s">
        <v>96</v>
      </c>
      <c r="C181" s="8" t="s">
        <v>52</v>
      </c>
      <c r="D181" s="38">
        <v>1</v>
      </c>
      <c r="E181" s="56">
        <v>0</v>
      </c>
      <c r="F181" s="56">
        <v>0</v>
      </c>
      <c r="G181" s="38">
        <v>0</v>
      </c>
      <c r="H181" s="56">
        <v>0</v>
      </c>
      <c r="I181" s="56">
        <v>1</v>
      </c>
      <c r="J181" s="56">
        <v>0</v>
      </c>
      <c r="K181" s="38">
        <v>1</v>
      </c>
    </row>
    <row r="182" spans="1:11" x14ac:dyDescent="0.25">
      <c r="A182" s="5" t="s">
        <v>19</v>
      </c>
      <c r="B182" s="6" t="s">
        <v>20</v>
      </c>
      <c r="C182" s="9" t="s">
        <v>52</v>
      </c>
      <c r="D182" s="37">
        <v>4</v>
      </c>
      <c r="E182" s="55">
        <v>0</v>
      </c>
      <c r="F182" s="55">
        <v>0</v>
      </c>
      <c r="G182" s="37">
        <v>0</v>
      </c>
      <c r="H182" s="55">
        <v>0</v>
      </c>
      <c r="I182" s="55">
        <v>4</v>
      </c>
      <c r="J182" s="55">
        <v>0</v>
      </c>
      <c r="K182" s="37">
        <v>4</v>
      </c>
    </row>
    <row r="183" spans="1:11" x14ac:dyDescent="0.25">
      <c r="A183" s="3" t="s">
        <v>21</v>
      </c>
      <c r="B183" s="4" t="s">
        <v>22</v>
      </c>
      <c r="C183" s="8" t="s">
        <v>52</v>
      </c>
      <c r="D183" s="38">
        <v>3</v>
      </c>
      <c r="E183" s="56">
        <v>0</v>
      </c>
      <c r="F183" s="56">
        <v>0</v>
      </c>
      <c r="G183" s="38">
        <v>1</v>
      </c>
      <c r="H183" s="56">
        <v>0</v>
      </c>
      <c r="I183" s="56">
        <v>3</v>
      </c>
      <c r="J183" s="56">
        <v>1</v>
      </c>
      <c r="K183" s="38">
        <v>4</v>
      </c>
    </row>
    <row r="184" spans="1:11" x14ac:dyDescent="0.25">
      <c r="A184" s="5" t="s">
        <v>105</v>
      </c>
      <c r="B184" s="6" t="s">
        <v>106</v>
      </c>
      <c r="C184" s="9" t="s">
        <v>52</v>
      </c>
      <c r="D184" s="37">
        <v>0</v>
      </c>
      <c r="E184" s="55">
        <v>0</v>
      </c>
      <c r="F184" s="55">
        <v>0</v>
      </c>
      <c r="G184" s="37">
        <v>1</v>
      </c>
      <c r="H184" s="55">
        <v>0</v>
      </c>
      <c r="I184" s="55">
        <v>0</v>
      </c>
      <c r="J184" s="55">
        <v>1</v>
      </c>
      <c r="K184" s="37">
        <v>1</v>
      </c>
    </row>
    <row r="185" spans="1:11" x14ac:dyDescent="0.25">
      <c r="A185" s="97" t="s">
        <v>25</v>
      </c>
      <c r="B185" s="98"/>
      <c r="C185" s="99"/>
      <c r="D185" s="39">
        <f>SUM(D177:D184)</f>
        <v>41</v>
      </c>
      <c r="E185" s="39">
        <f t="shared" ref="E185:K185" si="19">SUM(E177:E184)</f>
        <v>0</v>
      </c>
      <c r="F185" s="39">
        <f t="shared" si="19"/>
        <v>0</v>
      </c>
      <c r="G185" s="39">
        <f t="shared" si="19"/>
        <v>11</v>
      </c>
      <c r="H185" s="39">
        <f t="shared" si="19"/>
        <v>2</v>
      </c>
      <c r="I185" s="39">
        <f t="shared" si="19"/>
        <v>41</v>
      </c>
      <c r="J185" s="39">
        <f t="shared" si="19"/>
        <v>11</v>
      </c>
      <c r="K185" s="39">
        <f t="shared" si="19"/>
        <v>52</v>
      </c>
    </row>
    <row r="186" spans="1:11" x14ac:dyDescent="0.25">
      <c r="A186" s="100"/>
      <c r="B186" s="101"/>
      <c r="C186" s="101"/>
      <c r="D186" s="101"/>
      <c r="E186" s="101"/>
      <c r="F186" s="101"/>
      <c r="G186" s="101"/>
      <c r="H186" s="101"/>
      <c r="I186" s="101"/>
      <c r="J186" s="101"/>
      <c r="K186" s="102"/>
    </row>
    <row r="187" spans="1:11" x14ac:dyDescent="0.25">
      <c r="A187" s="103" t="s">
        <v>26</v>
      </c>
      <c r="B187" s="104"/>
      <c r="C187" s="107" t="s">
        <v>2</v>
      </c>
      <c r="D187" s="84" t="s">
        <v>3</v>
      </c>
      <c r="E187" s="85"/>
      <c r="F187" s="86"/>
      <c r="G187" s="84" t="s">
        <v>4</v>
      </c>
      <c r="H187" s="86"/>
      <c r="I187" s="84" t="s">
        <v>5</v>
      </c>
      <c r="J187" s="85"/>
      <c r="K187" s="86"/>
    </row>
    <row r="188" spans="1:11" ht="27" x14ac:dyDescent="0.25">
      <c r="A188" s="105"/>
      <c r="B188" s="106"/>
      <c r="C188" s="108"/>
      <c r="D188" s="2" t="s">
        <v>6</v>
      </c>
      <c r="E188" s="2" t="s">
        <v>7</v>
      </c>
      <c r="F188" s="2" t="s">
        <v>8</v>
      </c>
      <c r="G188" s="2" t="s">
        <v>6</v>
      </c>
      <c r="H188" s="2" t="s">
        <v>7</v>
      </c>
      <c r="I188" s="2" t="s">
        <v>9</v>
      </c>
      <c r="J188" s="2" t="s">
        <v>10</v>
      </c>
      <c r="K188" s="2" t="s">
        <v>11</v>
      </c>
    </row>
    <row r="189" spans="1:11" x14ac:dyDescent="0.25">
      <c r="A189" s="3" t="s">
        <v>109</v>
      </c>
      <c r="B189" s="4" t="s">
        <v>110</v>
      </c>
      <c r="C189" s="8" t="s">
        <v>113</v>
      </c>
      <c r="D189" s="38">
        <v>1</v>
      </c>
      <c r="E189" s="56">
        <v>0</v>
      </c>
      <c r="F189" s="56">
        <v>0</v>
      </c>
      <c r="G189" s="38">
        <v>0</v>
      </c>
      <c r="H189" s="56">
        <v>0</v>
      </c>
      <c r="I189" s="56">
        <v>1</v>
      </c>
      <c r="J189" s="56">
        <v>0</v>
      </c>
      <c r="K189" s="38">
        <v>1</v>
      </c>
    </row>
    <row r="190" spans="1:11" x14ac:dyDescent="0.25">
      <c r="A190" s="5" t="s">
        <v>111</v>
      </c>
      <c r="B190" s="6" t="s">
        <v>112</v>
      </c>
      <c r="C190" s="9" t="s">
        <v>113</v>
      </c>
      <c r="D190" s="37">
        <v>11</v>
      </c>
      <c r="E190" s="55">
        <v>0</v>
      </c>
      <c r="F190" s="55">
        <v>0</v>
      </c>
      <c r="G190" s="37">
        <v>2</v>
      </c>
      <c r="H190" s="55">
        <v>0</v>
      </c>
      <c r="I190" s="55">
        <v>11</v>
      </c>
      <c r="J190" s="55">
        <v>2</v>
      </c>
      <c r="K190" s="37">
        <v>13</v>
      </c>
    </row>
    <row r="191" spans="1:11" x14ac:dyDescent="0.25">
      <c r="A191" s="3" t="s">
        <v>137</v>
      </c>
      <c r="B191" s="4" t="s">
        <v>138</v>
      </c>
      <c r="C191" s="8" t="s">
        <v>113</v>
      </c>
      <c r="D191" s="38">
        <v>1</v>
      </c>
      <c r="E191" s="56">
        <v>0</v>
      </c>
      <c r="F191" s="56">
        <v>0</v>
      </c>
      <c r="G191" s="38">
        <v>0</v>
      </c>
      <c r="H191" s="56">
        <v>0</v>
      </c>
      <c r="I191" s="56">
        <v>1</v>
      </c>
      <c r="J191" s="56">
        <v>0</v>
      </c>
      <c r="K191" s="38">
        <v>1</v>
      </c>
    </row>
    <row r="192" spans="1:11" x14ac:dyDescent="0.25">
      <c r="A192" s="5" t="s">
        <v>120</v>
      </c>
      <c r="B192" s="6" t="s">
        <v>121</v>
      </c>
      <c r="C192" s="9" t="s">
        <v>113</v>
      </c>
      <c r="D192" s="37">
        <v>1</v>
      </c>
      <c r="E192" s="55">
        <v>0</v>
      </c>
      <c r="F192" s="55">
        <v>0</v>
      </c>
      <c r="G192" s="37">
        <v>0</v>
      </c>
      <c r="H192" s="55">
        <v>0</v>
      </c>
      <c r="I192" s="55">
        <v>1</v>
      </c>
      <c r="J192" s="55">
        <v>0</v>
      </c>
      <c r="K192" s="37">
        <v>1</v>
      </c>
    </row>
    <row r="193" spans="1:11" x14ac:dyDescent="0.25">
      <c r="A193" s="3" t="s">
        <v>122</v>
      </c>
      <c r="B193" s="4" t="s">
        <v>123</v>
      </c>
      <c r="C193" s="8" t="s">
        <v>113</v>
      </c>
      <c r="D193" s="38">
        <v>6</v>
      </c>
      <c r="E193" s="56">
        <v>0</v>
      </c>
      <c r="F193" s="56">
        <v>0</v>
      </c>
      <c r="G193" s="38">
        <v>1</v>
      </c>
      <c r="H193" s="56">
        <v>0</v>
      </c>
      <c r="I193" s="56">
        <v>6</v>
      </c>
      <c r="J193" s="56">
        <v>1</v>
      </c>
      <c r="K193" s="38">
        <v>7</v>
      </c>
    </row>
    <row r="194" spans="1:11" x14ac:dyDescent="0.25">
      <c r="A194" s="87" t="s">
        <v>25</v>
      </c>
      <c r="B194" s="88"/>
      <c r="C194" s="89"/>
      <c r="D194" s="40">
        <f>SUM(D189:D193)</f>
        <v>20</v>
      </c>
      <c r="E194" s="40">
        <f t="shared" ref="E194:K194" si="20">SUM(E189:E193)</f>
        <v>0</v>
      </c>
      <c r="F194" s="40">
        <f t="shared" si="20"/>
        <v>0</v>
      </c>
      <c r="G194" s="40">
        <f t="shared" si="20"/>
        <v>3</v>
      </c>
      <c r="H194" s="40">
        <f t="shared" si="20"/>
        <v>0</v>
      </c>
      <c r="I194" s="40">
        <f t="shared" si="20"/>
        <v>20</v>
      </c>
      <c r="J194" s="40">
        <f t="shared" si="20"/>
        <v>3</v>
      </c>
      <c r="K194" s="40">
        <f t="shared" si="20"/>
        <v>23</v>
      </c>
    </row>
    <row r="195" spans="1:11" ht="18.75" x14ac:dyDescent="0.25">
      <c r="A195" s="90" t="s">
        <v>37</v>
      </c>
      <c r="B195" s="90"/>
      <c r="C195" s="90"/>
      <c r="D195" s="69">
        <f>D173+D185+D194</f>
        <v>89</v>
      </c>
      <c r="E195" s="69">
        <f t="shared" ref="E195:K195" si="21">E173+E185+E194</f>
        <v>0</v>
      </c>
      <c r="F195" s="69">
        <f t="shared" si="21"/>
        <v>13</v>
      </c>
      <c r="G195" s="69">
        <f t="shared" si="21"/>
        <v>204</v>
      </c>
      <c r="H195" s="69">
        <f t="shared" si="21"/>
        <v>185</v>
      </c>
      <c r="I195" s="69">
        <f t="shared" si="21"/>
        <v>89</v>
      </c>
      <c r="J195" s="69">
        <f t="shared" si="21"/>
        <v>204</v>
      </c>
      <c r="K195" s="69">
        <f t="shared" si="21"/>
        <v>293</v>
      </c>
    </row>
    <row r="196" spans="1:11" ht="21" x14ac:dyDescent="0.25">
      <c r="A196" s="124" t="s">
        <v>148</v>
      </c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</row>
    <row r="197" spans="1:11" x14ac:dyDescent="0.25">
      <c r="A197" s="103" t="s">
        <v>40</v>
      </c>
      <c r="B197" s="104"/>
      <c r="C197" s="107" t="s">
        <v>2</v>
      </c>
      <c r="D197" s="84" t="s">
        <v>3</v>
      </c>
      <c r="E197" s="85"/>
      <c r="F197" s="86"/>
      <c r="G197" s="84" t="s">
        <v>4</v>
      </c>
      <c r="H197" s="86"/>
      <c r="I197" s="84" t="s">
        <v>5</v>
      </c>
      <c r="J197" s="85"/>
      <c r="K197" s="86"/>
    </row>
    <row r="198" spans="1:11" ht="27" x14ac:dyDescent="0.25">
      <c r="A198" s="105"/>
      <c r="B198" s="106"/>
      <c r="C198" s="108"/>
      <c r="D198" s="2" t="s">
        <v>6</v>
      </c>
      <c r="E198" s="2" t="s">
        <v>7</v>
      </c>
      <c r="F198" s="2" t="s">
        <v>8</v>
      </c>
      <c r="G198" s="2" t="s">
        <v>6</v>
      </c>
      <c r="H198" s="2" t="s">
        <v>7</v>
      </c>
      <c r="I198" s="2" t="s">
        <v>9</v>
      </c>
      <c r="J198" s="2" t="s">
        <v>10</v>
      </c>
      <c r="K198" s="2" t="s">
        <v>11</v>
      </c>
    </row>
    <row r="199" spans="1:11" x14ac:dyDescent="0.25">
      <c r="A199" s="3" t="s">
        <v>149</v>
      </c>
      <c r="B199" s="4" t="s">
        <v>150</v>
      </c>
      <c r="C199" s="8" t="s">
        <v>151</v>
      </c>
      <c r="D199" s="38">
        <v>27</v>
      </c>
      <c r="E199" s="56">
        <v>0</v>
      </c>
      <c r="F199" s="56">
        <v>0</v>
      </c>
      <c r="G199" s="38">
        <v>33</v>
      </c>
      <c r="H199" s="56">
        <v>30</v>
      </c>
      <c r="I199" s="56">
        <v>27</v>
      </c>
      <c r="J199" s="56">
        <v>33</v>
      </c>
      <c r="K199" s="38">
        <v>60</v>
      </c>
    </row>
    <row r="200" spans="1:11" x14ac:dyDescent="0.25">
      <c r="A200" s="5" t="s">
        <v>152</v>
      </c>
      <c r="B200" s="6" t="s">
        <v>153</v>
      </c>
      <c r="C200" s="9" t="s">
        <v>151</v>
      </c>
      <c r="D200" s="37">
        <v>51</v>
      </c>
      <c r="E200" s="55">
        <v>0</v>
      </c>
      <c r="F200" s="55">
        <v>0</v>
      </c>
      <c r="G200" s="37">
        <v>136</v>
      </c>
      <c r="H200" s="55">
        <v>127</v>
      </c>
      <c r="I200" s="55">
        <v>51</v>
      </c>
      <c r="J200" s="55">
        <v>136</v>
      </c>
      <c r="K200" s="37">
        <v>187</v>
      </c>
    </row>
    <row r="201" spans="1:11" x14ac:dyDescent="0.25">
      <c r="A201" s="3" t="s">
        <v>154</v>
      </c>
      <c r="B201" s="4" t="s">
        <v>155</v>
      </c>
      <c r="C201" s="8" t="s">
        <v>151</v>
      </c>
      <c r="D201" s="38">
        <v>2</v>
      </c>
      <c r="E201" s="56">
        <v>0</v>
      </c>
      <c r="F201" s="56">
        <v>0</v>
      </c>
      <c r="G201" s="38">
        <v>0</v>
      </c>
      <c r="H201" s="56">
        <v>0</v>
      </c>
      <c r="I201" s="56">
        <v>2</v>
      </c>
      <c r="J201" s="56">
        <v>0</v>
      </c>
      <c r="K201" s="38">
        <v>2</v>
      </c>
    </row>
    <row r="202" spans="1:11" ht="24" x14ac:dyDescent="0.25">
      <c r="A202" s="5" t="s">
        <v>156</v>
      </c>
      <c r="B202" s="6" t="s">
        <v>157</v>
      </c>
      <c r="C202" s="9" t="s">
        <v>151</v>
      </c>
      <c r="D202" s="37">
        <v>1</v>
      </c>
      <c r="E202" s="55">
        <v>0</v>
      </c>
      <c r="F202" s="55">
        <v>0</v>
      </c>
      <c r="G202" s="37">
        <v>0</v>
      </c>
      <c r="H202" s="55">
        <v>0</v>
      </c>
      <c r="I202" s="55">
        <v>1</v>
      </c>
      <c r="J202" s="55">
        <v>0</v>
      </c>
      <c r="K202" s="37">
        <v>1</v>
      </c>
    </row>
    <row r="203" spans="1:11" ht="24" x14ac:dyDescent="0.25">
      <c r="A203" s="3" t="s">
        <v>158</v>
      </c>
      <c r="B203" s="4" t="s">
        <v>159</v>
      </c>
      <c r="C203" s="8" t="s">
        <v>151</v>
      </c>
      <c r="D203" s="38">
        <v>1</v>
      </c>
      <c r="E203" s="56">
        <v>0</v>
      </c>
      <c r="F203" s="56">
        <v>0</v>
      </c>
      <c r="G203" s="38">
        <v>0</v>
      </c>
      <c r="H203" s="56">
        <v>0</v>
      </c>
      <c r="I203" s="56">
        <v>1</v>
      </c>
      <c r="J203" s="56">
        <v>0</v>
      </c>
      <c r="K203" s="38">
        <v>1</v>
      </c>
    </row>
    <row r="204" spans="1:11" x14ac:dyDescent="0.25">
      <c r="A204" s="97" t="s">
        <v>25</v>
      </c>
      <c r="B204" s="98"/>
      <c r="C204" s="99"/>
      <c r="D204" s="39">
        <f>SUM(D199:D203)</f>
        <v>82</v>
      </c>
      <c r="E204" s="39">
        <f t="shared" ref="E204:K204" si="22">SUM(E199:E203)</f>
        <v>0</v>
      </c>
      <c r="F204" s="39">
        <f t="shared" si="22"/>
        <v>0</v>
      </c>
      <c r="G204" s="39">
        <f t="shared" si="22"/>
        <v>169</v>
      </c>
      <c r="H204" s="39">
        <f t="shared" si="22"/>
        <v>157</v>
      </c>
      <c r="I204" s="39">
        <f t="shared" si="22"/>
        <v>82</v>
      </c>
      <c r="J204" s="39">
        <f t="shared" si="22"/>
        <v>169</v>
      </c>
      <c r="K204" s="39">
        <f t="shared" si="22"/>
        <v>251</v>
      </c>
    </row>
    <row r="205" spans="1:11" x14ac:dyDescent="0.25">
      <c r="A205" s="100"/>
      <c r="B205" s="101"/>
      <c r="C205" s="101"/>
      <c r="D205" s="101"/>
      <c r="E205" s="101"/>
      <c r="F205" s="101"/>
      <c r="G205" s="101"/>
      <c r="H205" s="101"/>
      <c r="I205" s="101"/>
      <c r="J205" s="101"/>
      <c r="K205" s="102"/>
    </row>
    <row r="206" spans="1:11" x14ac:dyDescent="0.25">
      <c r="A206" s="103" t="s">
        <v>1</v>
      </c>
      <c r="B206" s="104"/>
      <c r="C206" s="107" t="s">
        <v>2</v>
      </c>
      <c r="D206" s="84" t="s">
        <v>3</v>
      </c>
      <c r="E206" s="85"/>
      <c r="F206" s="86"/>
      <c r="G206" s="84" t="s">
        <v>4</v>
      </c>
      <c r="H206" s="86"/>
      <c r="I206" s="84" t="s">
        <v>5</v>
      </c>
      <c r="J206" s="85"/>
      <c r="K206" s="86"/>
    </row>
    <row r="207" spans="1:11" ht="27" x14ac:dyDescent="0.25">
      <c r="A207" s="105"/>
      <c r="B207" s="106"/>
      <c r="C207" s="108"/>
      <c r="D207" s="2" t="s">
        <v>6</v>
      </c>
      <c r="E207" s="2" t="s">
        <v>7</v>
      </c>
      <c r="F207" s="2" t="s">
        <v>8</v>
      </c>
      <c r="G207" s="2" t="s">
        <v>6</v>
      </c>
      <c r="H207" s="2" t="s">
        <v>7</v>
      </c>
      <c r="I207" s="2" t="s">
        <v>9</v>
      </c>
      <c r="J207" s="2" t="s">
        <v>10</v>
      </c>
      <c r="K207" s="2" t="s">
        <v>11</v>
      </c>
    </row>
    <row r="208" spans="1:11" x14ac:dyDescent="0.25">
      <c r="A208" s="5" t="s">
        <v>160</v>
      </c>
      <c r="B208" s="6" t="s">
        <v>161</v>
      </c>
      <c r="C208" s="9" t="s">
        <v>162</v>
      </c>
      <c r="D208" s="37">
        <v>16</v>
      </c>
      <c r="E208" s="55">
        <v>0</v>
      </c>
      <c r="F208" s="55">
        <v>0</v>
      </c>
      <c r="G208" s="37">
        <v>0</v>
      </c>
      <c r="H208" s="55">
        <v>0</v>
      </c>
      <c r="I208" s="55">
        <v>16</v>
      </c>
      <c r="J208" s="55">
        <v>0</v>
      </c>
      <c r="K208" s="37">
        <v>16</v>
      </c>
    </row>
    <row r="209" spans="1:11" x14ac:dyDescent="0.25">
      <c r="A209" s="3" t="s">
        <v>163</v>
      </c>
      <c r="B209" s="4" t="s">
        <v>164</v>
      </c>
      <c r="C209" s="8" t="s">
        <v>162</v>
      </c>
      <c r="D209" s="38">
        <v>10</v>
      </c>
      <c r="E209" s="56">
        <v>0</v>
      </c>
      <c r="F209" s="56">
        <v>0</v>
      </c>
      <c r="G209" s="38">
        <v>0</v>
      </c>
      <c r="H209" s="56">
        <v>0</v>
      </c>
      <c r="I209" s="56">
        <v>10</v>
      </c>
      <c r="J209" s="56">
        <v>0</v>
      </c>
      <c r="K209" s="38">
        <v>10</v>
      </c>
    </row>
    <row r="210" spans="1:11" x14ac:dyDescent="0.25">
      <c r="A210" s="5" t="s">
        <v>165</v>
      </c>
      <c r="B210" s="6" t="s">
        <v>166</v>
      </c>
      <c r="C210" s="9" t="s">
        <v>162</v>
      </c>
      <c r="D210" s="37">
        <v>6</v>
      </c>
      <c r="E210" s="55">
        <v>0</v>
      </c>
      <c r="F210" s="55">
        <v>0</v>
      </c>
      <c r="G210" s="37">
        <v>0</v>
      </c>
      <c r="H210" s="55">
        <v>0</v>
      </c>
      <c r="I210" s="55">
        <v>6</v>
      </c>
      <c r="J210" s="55">
        <v>0</v>
      </c>
      <c r="K210" s="37">
        <v>6</v>
      </c>
    </row>
    <row r="211" spans="1:11" x14ac:dyDescent="0.25">
      <c r="A211" s="3" t="s">
        <v>167</v>
      </c>
      <c r="B211" s="4" t="s">
        <v>168</v>
      </c>
      <c r="C211" s="8" t="s">
        <v>162</v>
      </c>
      <c r="D211" s="38">
        <v>15</v>
      </c>
      <c r="E211" s="56">
        <v>0</v>
      </c>
      <c r="F211" s="56">
        <v>0</v>
      </c>
      <c r="G211" s="38">
        <v>0</v>
      </c>
      <c r="H211" s="56">
        <v>0</v>
      </c>
      <c r="I211" s="56">
        <v>15</v>
      </c>
      <c r="J211" s="56">
        <v>0</v>
      </c>
      <c r="K211" s="38">
        <v>15</v>
      </c>
    </row>
    <row r="212" spans="1:11" x14ac:dyDescent="0.25">
      <c r="A212" s="5" t="s">
        <v>169</v>
      </c>
      <c r="B212" s="6" t="s">
        <v>170</v>
      </c>
      <c r="C212" s="9" t="s">
        <v>162</v>
      </c>
      <c r="D212" s="37">
        <v>1</v>
      </c>
      <c r="E212" s="55">
        <v>0</v>
      </c>
      <c r="F212" s="55">
        <v>0</v>
      </c>
      <c r="G212" s="37">
        <v>0</v>
      </c>
      <c r="H212" s="55">
        <v>0</v>
      </c>
      <c r="I212" s="55">
        <v>1</v>
      </c>
      <c r="J212" s="55">
        <v>0</v>
      </c>
      <c r="K212" s="37">
        <v>1</v>
      </c>
    </row>
    <row r="213" spans="1:11" x14ac:dyDescent="0.25">
      <c r="A213" s="97" t="s">
        <v>25</v>
      </c>
      <c r="B213" s="98"/>
      <c r="C213" s="99"/>
      <c r="D213" s="39">
        <f>SUM(D208:D212)</f>
        <v>48</v>
      </c>
      <c r="E213" s="39">
        <f t="shared" ref="E213:K213" si="23">SUM(E208:E212)</f>
        <v>0</v>
      </c>
      <c r="F213" s="39">
        <f t="shared" si="23"/>
        <v>0</v>
      </c>
      <c r="G213" s="39">
        <f t="shared" si="23"/>
        <v>0</v>
      </c>
      <c r="H213" s="39">
        <f t="shared" si="23"/>
        <v>0</v>
      </c>
      <c r="I213" s="39">
        <f t="shared" si="23"/>
        <v>48</v>
      </c>
      <c r="J213" s="39">
        <f t="shared" si="23"/>
        <v>0</v>
      </c>
      <c r="K213" s="39">
        <f t="shared" si="23"/>
        <v>48</v>
      </c>
    </row>
    <row r="214" spans="1:11" x14ac:dyDescent="0.25">
      <c r="A214" s="100"/>
      <c r="B214" s="101"/>
      <c r="C214" s="101"/>
      <c r="D214" s="101"/>
      <c r="E214" s="101"/>
      <c r="F214" s="101"/>
      <c r="G214" s="101"/>
      <c r="H214" s="101"/>
      <c r="I214" s="101"/>
      <c r="J214" s="101"/>
      <c r="K214" s="102"/>
    </row>
    <row r="215" spans="1:11" x14ac:dyDescent="0.25">
      <c r="A215" s="103" t="s">
        <v>26</v>
      </c>
      <c r="B215" s="104"/>
      <c r="C215" s="107" t="s">
        <v>2</v>
      </c>
      <c r="D215" s="84" t="s">
        <v>3</v>
      </c>
      <c r="E215" s="85"/>
      <c r="F215" s="86"/>
      <c r="G215" s="84" t="s">
        <v>4</v>
      </c>
      <c r="H215" s="86"/>
      <c r="I215" s="84" t="s">
        <v>5</v>
      </c>
      <c r="J215" s="85"/>
      <c r="K215" s="86"/>
    </row>
    <row r="216" spans="1:11" ht="27" x14ac:dyDescent="0.25">
      <c r="A216" s="105"/>
      <c r="B216" s="106"/>
      <c r="C216" s="108"/>
      <c r="D216" s="2" t="s">
        <v>6</v>
      </c>
      <c r="E216" s="2" t="s">
        <v>7</v>
      </c>
      <c r="F216" s="2" t="s">
        <v>8</v>
      </c>
      <c r="G216" s="2" t="s">
        <v>6</v>
      </c>
      <c r="H216" s="2" t="s">
        <v>7</v>
      </c>
      <c r="I216" s="2" t="s">
        <v>9</v>
      </c>
      <c r="J216" s="2" t="s">
        <v>10</v>
      </c>
      <c r="K216" s="2" t="s">
        <v>11</v>
      </c>
    </row>
    <row r="217" spans="1:11" x14ac:dyDescent="0.25">
      <c r="A217" s="3" t="s">
        <v>171</v>
      </c>
      <c r="B217" s="4" t="s">
        <v>172</v>
      </c>
      <c r="C217" s="8" t="s">
        <v>162</v>
      </c>
      <c r="D217" s="38">
        <v>5</v>
      </c>
      <c r="E217" s="56">
        <v>0</v>
      </c>
      <c r="F217" s="56">
        <v>0</v>
      </c>
      <c r="G217" s="38">
        <v>0</v>
      </c>
      <c r="H217" s="56">
        <v>0</v>
      </c>
      <c r="I217" s="56">
        <v>5</v>
      </c>
      <c r="J217" s="56">
        <v>0</v>
      </c>
      <c r="K217" s="38">
        <v>5</v>
      </c>
    </row>
    <row r="218" spans="1:11" x14ac:dyDescent="0.25">
      <c r="A218" s="5" t="s">
        <v>173</v>
      </c>
      <c r="B218" s="6" t="s">
        <v>174</v>
      </c>
      <c r="C218" s="9" t="s">
        <v>162</v>
      </c>
      <c r="D218" s="37">
        <v>1</v>
      </c>
      <c r="E218" s="55">
        <v>0</v>
      </c>
      <c r="F218" s="55">
        <v>0</v>
      </c>
      <c r="G218" s="37">
        <v>0</v>
      </c>
      <c r="H218" s="55">
        <v>0</v>
      </c>
      <c r="I218" s="55">
        <v>1</v>
      </c>
      <c r="J218" s="55">
        <v>0</v>
      </c>
      <c r="K218" s="37">
        <v>1</v>
      </c>
    </row>
    <row r="219" spans="1:11" x14ac:dyDescent="0.25">
      <c r="A219" s="3" t="s">
        <v>175</v>
      </c>
      <c r="B219" s="4" t="s">
        <v>176</v>
      </c>
      <c r="C219" s="8" t="s">
        <v>162</v>
      </c>
      <c r="D219" s="38">
        <v>8</v>
      </c>
      <c r="E219" s="56">
        <v>0</v>
      </c>
      <c r="F219" s="56">
        <v>0</v>
      </c>
      <c r="G219" s="38">
        <v>0</v>
      </c>
      <c r="H219" s="56">
        <v>0</v>
      </c>
      <c r="I219" s="56">
        <v>8</v>
      </c>
      <c r="J219" s="56">
        <v>0</v>
      </c>
      <c r="K219" s="38">
        <v>8</v>
      </c>
    </row>
    <row r="220" spans="1:11" x14ac:dyDescent="0.25">
      <c r="A220" s="87" t="s">
        <v>25</v>
      </c>
      <c r="B220" s="88"/>
      <c r="C220" s="89"/>
      <c r="D220" s="40">
        <f>SUM(D215:D219)</f>
        <v>14</v>
      </c>
      <c r="E220" s="40">
        <f t="shared" ref="E220:J220" si="24">SUM(E215:E219)</f>
        <v>0</v>
      </c>
      <c r="F220" s="40">
        <f t="shared" si="24"/>
        <v>0</v>
      </c>
      <c r="G220" s="40">
        <f t="shared" si="24"/>
        <v>0</v>
      </c>
      <c r="H220" s="40">
        <f t="shared" si="24"/>
        <v>0</v>
      </c>
      <c r="I220" s="40">
        <f t="shared" si="24"/>
        <v>14</v>
      </c>
      <c r="J220" s="40">
        <f t="shared" si="24"/>
        <v>0</v>
      </c>
      <c r="K220" s="40">
        <f>SUM(K217:K219)</f>
        <v>14</v>
      </c>
    </row>
    <row r="221" spans="1:11" ht="18.75" x14ac:dyDescent="0.25">
      <c r="A221" s="90" t="s">
        <v>37</v>
      </c>
      <c r="B221" s="90"/>
      <c r="C221" s="90"/>
      <c r="D221" s="69">
        <f>D204+D213+D220</f>
        <v>144</v>
      </c>
      <c r="E221" s="69">
        <f t="shared" ref="E221:J221" si="25">E204+E213+E220</f>
        <v>0</v>
      </c>
      <c r="F221" s="69">
        <f t="shared" si="25"/>
        <v>0</v>
      </c>
      <c r="G221" s="69">
        <f t="shared" si="25"/>
        <v>169</v>
      </c>
      <c r="H221" s="69">
        <f t="shared" si="25"/>
        <v>157</v>
      </c>
      <c r="I221" s="69">
        <f t="shared" si="25"/>
        <v>144</v>
      </c>
      <c r="J221" s="69">
        <f t="shared" si="25"/>
        <v>169</v>
      </c>
      <c r="K221" s="69">
        <f>K204+K213+K220</f>
        <v>313</v>
      </c>
    </row>
    <row r="222" spans="1:11" ht="21" x14ac:dyDescent="0.25">
      <c r="A222" s="124" t="s">
        <v>721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</row>
    <row r="223" spans="1:11" x14ac:dyDescent="0.25">
      <c r="A223" s="103" t="s">
        <v>40</v>
      </c>
      <c r="B223" s="104"/>
      <c r="C223" s="107" t="s">
        <v>2</v>
      </c>
      <c r="D223" s="84" t="s">
        <v>3</v>
      </c>
      <c r="E223" s="85"/>
      <c r="F223" s="86"/>
      <c r="G223" s="84" t="s">
        <v>4</v>
      </c>
      <c r="H223" s="86"/>
      <c r="I223" s="84" t="s">
        <v>5</v>
      </c>
      <c r="J223" s="85"/>
      <c r="K223" s="86"/>
    </row>
    <row r="224" spans="1:11" ht="27" x14ac:dyDescent="0.25">
      <c r="A224" s="105"/>
      <c r="B224" s="106"/>
      <c r="C224" s="108"/>
      <c r="D224" s="2" t="s">
        <v>6</v>
      </c>
      <c r="E224" s="2" t="s">
        <v>7</v>
      </c>
      <c r="F224" s="2" t="s">
        <v>8</v>
      </c>
      <c r="G224" s="2" t="s">
        <v>6</v>
      </c>
      <c r="H224" s="2" t="s">
        <v>7</v>
      </c>
      <c r="I224" s="2" t="s">
        <v>9</v>
      </c>
      <c r="J224" s="2" t="s">
        <v>10</v>
      </c>
      <c r="K224" s="2" t="s">
        <v>11</v>
      </c>
    </row>
    <row r="225" spans="1:11" x14ac:dyDescent="0.25">
      <c r="A225" s="3" t="s">
        <v>722</v>
      </c>
      <c r="B225" s="4" t="s">
        <v>723</v>
      </c>
      <c r="C225" s="8" t="s">
        <v>151</v>
      </c>
      <c r="D225" s="38">
        <v>0</v>
      </c>
      <c r="E225" s="56">
        <v>0</v>
      </c>
      <c r="F225" s="56">
        <v>0</v>
      </c>
      <c r="G225" s="38">
        <v>153</v>
      </c>
      <c r="H225" s="56">
        <v>0</v>
      </c>
      <c r="I225" s="56">
        <v>0</v>
      </c>
      <c r="J225" s="56">
        <v>153</v>
      </c>
      <c r="K225" s="38">
        <v>153</v>
      </c>
    </row>
    <row r="226" spans="1:11" x14ac:dyDescent="0.25">
      <c r="A226" s="5" t="s">
        <v>724</v>
      </c>
      <c r="B226" s="6" t="s">
        <v>725</v>
      </c>
      <c r="C226" s="9" t="s">
        <v>151</v>
      </c>
      <c r="D226" s="37">
        <v>0</v>
      </c>
      <c r="E226" s="55">
        <v>0</v>
      </c>
      <c r="F226" s="55">
        <v>0</v>
      </c>
      <c r="G226" s="37">
        <v>31</v>
      </c>
      <c r="H226" s="55">
        <v>0</v>
      </c>
      <c r="I226" s="55">
        <v>0</v>
      </c>
      <c r="J226" s="55">
        <v>31</v>
      </c>
      <c r="K226" s="37">
        <v>31</v>
      </c>
    </row>
    <row r="227" spans="1:11" x14ac:dyDescent="0.25">
      <c r="A227" s="3" t="s">
        <v>726</v>
      </c>
      <c r="B227" s="4" t="s">
        <v>727</v>
      </c>
      <c r="C227" s="8" t="s">
        <v>151</v>
      </c>
      <c r="D227" s="38">
        <v>0</v>
      </c>
      <c r="E227" s="56">
        <v>0</v>
      </c>
      <c r="F227" s="56">
        <v>0</v>
      </c>
      <c r="G227" s="38">
        <v>107</v>
      </c>
      <c r="H227" s="56">
        <v>0</v>
      </c>
      <c r="I227" s="56">
        <v>0</v>
      </c>
      <c r="J227" s="56">
        <v>107</v>
      </c>
      <c r="K227" s="38">
        <v>107</v>
      </c>
    </row>
    <row r="228" spans="1:11" x14ac:dyDescent="0.25">
      <c r="A228" s="5" t="s">
        <v>728</v>
      </c>
      <c r="B228" s="6" t="s">
        <v>729</v>
      </c>
      <c r="C228" s="9" t="s">
        <v>151</v>
      </c>
      <c r="D228" s="37">
        <v>0</v>
      </c>
      <c r="E228" s="55">
        <v>0</v>
      </c>
      <c r="F228" s="55">
        <v>0</v>
      </c>
      <c r="G228" s="37">
        <v>31</v>
      </c>
      <c r="H228" s="55">
        <v>0</v>
      </c>
      <c r="I228" s="55">
        <v>0</v>
      </c>
      <c r="J228" s="55">
        <v>31</v>
      </c>
      <c r="K228" s="37">
        <v>31</v>
      </c>
    </row>
    <row r="229" spans="1:11" x14ac:dyDescent="0.25">
      <c r="A229" s="97" t="s">
        <v>25</v>
      </c>
      <c r="B229" s="98"/>
      <c r="C229" s="99"/>
      <c r="D229" s="39">
        <f t="shared" ref="D229:K229" si="26">SUM(D225:D228)</f>
        <v>0</v>
      </c>
      <c r="E229" s="39">
        <f t="shared" si="26"/>
        <v>0</v>
      </c>
      <c r="F229" s="39">
        <f t="shared" si="26"/>
        <v>0</v>
      </c>
      <c r="G229" s="39">
        <f t="shared" si="26"/>
        <v>322</v>
      </c>
      <c r="H229" s="39">
        <f t="shared" si="26"/>
        <v>0</v>
      </c>
      <c r="I229" s="39">
        <f t="shared" si="26"/>
        <v>0</v>
      </c>
      <c r="J229" s="39">
        <f t="shared" si="26"/>
        <v>322</v>
      </c>
      <c r="K229" s="39">
        <f t="shared" si="26"/>
        <v>322</v>
      </c>
    </row>
    <row r="230" spans="1:11" x14ac:dyDescent="0.25">
      <c r="A230" s="100"/>
      <c r="B230" s="101"/>
      <c r="C230" s="101"/>
      <c r="D230" s="101"/>
      <c r="E230" s="101"/>
      <c r="F230" s="101"/>
      <c r="G230" s="101"/>
      <c r="H230" s="101"/>
      <c r="I230" s="101"/>
      <c r="J230" s="101"/>
      <c r="K230" s="102"/>
    </row>
    <row r="231" spans="1:11" x14ac:dyDescent="0.25">
      <c r="A231" s="103" t="s">
        <v>1</v>
      </c>
      <c r="B231" s="104"/>
      <c r="C231" s="107" t="s">
        <v>2</v>
      </c>
      <c r="D231" s="84" t="s">
        <v>3</v>
      </c>
      <c r="E231" s="85"/>
      <c r="F231" s="86"/>
      <c r="G231" s="84" t="s">
        <v>4</v>
      </c>
      <c r="H231" s="86"/>
      <c r="I231" s="84" t="s">
        <v>5</v>
      </c>
      <c r="J231" s="85"/>
      <c r="K231" s="86"/>
    </row>
    <row r="232" spans="1:11" ht="27" x14ac:dyDescent="0.25">
      <c r="A232" s="105"/>
      <c r="B232" s="106"/>
      <c r="C232" s="108"/>
      <c r="D232" s="2" t="s">
        <v>6</v>
      </c>
      <c r="E232" s="2" t="s">
        <v>7</v>
      </c>
      <c r="F232" s="2" t="s">
        <v>8</v>
      </c>
      <c r="G232" s="2" t="s">
        <v>6</v>
      </c>
      <c r="H232" s="2" t="s">
        <v>7</v>
      </c>
      <c r="I232" s="2" t="s">
        <v>9</v>
      </c>
      <c r="J232" s="2" t="s">
        <v>10</v>
      </c>
      <c r="K232" s="2" t="s">
        <v>11</v>
      </c>
    </row>
    <row r="233" spans="1:11" x14ac:dyDescent="0.25">
      <c r="A233" s="3" t="s">
        <v>730</v>
      </c>
      <c r="B233" s="4" t="s">
        <v>731</v>
      </c>
      <c r="C233" s="8" t="s">
        <v>162</v>
      </c>
      <c r="D233" s="38">
        <v>9</v>
      </c>
      <c r="E233" s="56">
        <v>0</v>
      </c>
      <c r="F233" s="56">
        <v>0</v>
      </c>
      <c r="G233" s="38">
        <v>0</v>
      </c>
      <c r="H233" s="56">
        <v>0</v>
      </c>
      <c r="I233" s="56">
        <v>9</v>
      </c>
      <c r="J233" s="56">
        <v>0</v>
      </c>
      <c r="K233" s="38">
        <v>9</v>
      </c>
    </row>
    <row r="234" spans="1:11" x14ac:dyDescent="0.25">
      <c r="A234" s="5" t="s">
        <v>732</v>
      </c>
      <c r="B234" s="6" t="s">
        <v>733</v>
      </c>
      <c r="C234" s="9" t="s">
        <v>162</v>
      </c>
      <c r="D234" s="37">
        <v>6</v>
      </c>
      <c r="E234" s="55">
        <v>0</v>
      </c>
      <c r="F234" s="55">
        <v>0</v>
      </c>
      <c r="G234" s="37">
        <v>6</v>
      </c>
      <c r="H234" s="55">
        <v>0</v>
      </c>
      <c r="I234" s="55">
        <v>6</v>
      </c>
      <c r="J234" s="55">
        <v>6</v>
      </c>
      <c r="K234" s="37">
        <v>12</v>
      </c>
    </row>
    <row r="235" spans="1:11" x14ac:dyDescent="0.25">
      <c r="A235" s="3" t="s">
        <v>734</v>
      </c>
      <c r="B235" s="4" t="s">
        <v>735</v>
      </c>
      <c r="C235" s="8" t="s">
        <v>162</v>
      </c>
      <c r="D235" s="38">
        <v>16</v>
      </c>
      <c r="E235" s="56">
        <v>0</v>
      </c>
      <c r="F235" s="56">
        <v>0</v>
      </c>
      <c r="G235" s="38">
        <v>0</v>
      </c>
      <c r="H235" s="56">
        <v>0</v>
      </c>
      <c r="I235" s="56">
        <v>16</v>
      </c>
      <c r="J235" s="56">
        <v>0</v>
      </c>
      <c r="K235" s="38">
        <v>16</v>
      </c>
    </row>
    <row r="236" spans="1:11" x14ac:dyDescent="0.25">
      <c r="A236" s="5" t="s">
        <v>736</v>
      </c>
      <c r="B236" s="6" t="s">
        <v>737</v>
      </c>
      <c r="C236" s="9" t="s">
        <v>162</v>
      </c>
      <c r="D236" s="37">
        <v>5</v>
      </c>
      <c r="E236" s="55">
        <v>0</v>
      </c>
      <c r="F236" s="55">
        <v>0</v>
      </c>
      <c r="G236" s="37">
        <v>0</v>
      </c>
      <c r="H236" s="55">
        <v>0</v>
      </c>
      <c r="I236" s="55">
        <v>5</v>
      </c>
      <c r="J236" s="55">
        <v>0</v>
      </c>
      <c r="K236" s="37">
        <v>5</v>
      </c>
    </row>
    <row r="237" spans="1:11" x14ac:dyDescent="0.25">
      <c r="A237" s="3" t="s">
        <v>738</v>
      </c>
      <c r="B237" s="4" t="s">
        <v>739</v>
      </c>
      <c r="C237" s="8" t="s">
        <v>162</v>
      </c>
      <c r="D237" s="38">
        <v>1</v>
      </c>
      <c r="E237" s="56">
        <v>0</v>
      </c>
      <c r="F237" s="56">
        <v>0</v>
      </c>
      <c r="G237" s="38">
        <v>0</v>
      </c>
      <c r="H237" s="56">
        <v>0</v>
      </c>
      <c r="I237" s="56">
        <v>1</v>
      </c>
      <c r="J237" s="56">
        <v>0</v>
      </c>
      <c r="K237" s="38">
        <v>1</v>
      </c>
    </row>
    <row r="238" spans="1:11" x14ac:dyDescent="0.25">
      <c r="A238" s="97" t="s">
        <v>25</v>
      </c>
      <c r="B238" s="98"/>
      <c r="C238" s="99"/>
      <c r="D238" s="39">
        <f t="shared" ref="D238:K238" si="27">SUM(D233:D237)</f>
        <v>37</v>
      </c>
      <c r="E238" s="39">
        <f t="shared" si="27"/>
        <v>0</v>
      </c>
      <c r="F238" s="39">
        <f t="shared" si="27"/>
        <v>0</v>
      </c>
      <c r="G238" s="39">
        <f t="shared" si="27"/>
        <v>6</v>
      </c>
      <c r="H238" s="39">
        <f t="shared" si="27"/>
        <v>0</v>
      </c>
      <c r="I238" s="39">
        <f t="shared" si="27"/>
        <v>37</v>
      </c>
      <c r="J238" s="39">
        <f t="shared" si="27"/>
        <v>6</v>
      </c>
      <c r="K238" s="39">
        <f t="shared" si="27"/>
        <v>43</v>
      </c>
    </row>
    <row r="239" spans="1:11" x14ac:dyDescent="0.25">
      <c r="A239" s="100"/>
      <c r="B239" s="101"/>
      <c r="C239" s="101"/>
      <c r="D239" s="101"/>
      <c r="E239" s="101"/>
      <c r="F239" s="101"/>
      <c r="G239" s="101"/>
      <c r="H239" s="101"/>
      <c r="I239" s="101"/>
      <c r="J239" s="101"/>
      <c r="K239" s="102"/>
    </row>
    <row r="240" spans="1:11" x14ac:dyDescent="0.25">
      <c r="A240" s="103" t="s">
        <v>26</v>
      </c>
      <c r="B240" s="104"/>
      <c r="C240" s="107" t="s">
        <v>2</v>
      </c>
      <c r="D240" s="84" t="s">
        <v>3</v>
      </c>
      <c r="E240" s="85"/>
      <c r="F240" s="86"/>
      <c r="G240" s="84" t="s">
        <v>4</v>
      </c>
      <c r="H240" s="86"/>
      <c r="I240" s="84" t="s">
        <v>5</v>
      </c>
      <c r="J240" s="85"/>
      <c r="K240" s="86"/>
    </row>
    <row r="241" spans="1:11" ht="27" x14ac:dyDescent="0.25">
      <c r="A241" s="105"/>
      <c r="B241" s="106"/>
      <c r="C241" s="108"/>
      <c r="D241" s="2" t="s">
        <v>6</v>
      </c>
      <c r="E241" s="2" t="s">
        <v>7</v>
      </c>
      <c r="F241" s="2" t="s">
        <v>8</v>
      </c>
      <c r="G241" s="2" t="s">
        <v>6</v>
      </c>
      <c r="H241" s="2" t="s">
        <v>7</v>
      </c>
      <c r="I241" s="2" t="s">
        <v>9</v>
      </c>
      <c r="J241" s="2" t="s">
        <v>10</v>
      </c>
      <c r="K241" s="2" t="s">
        <v>11</v>
      </c>
    </row>
    <row r="242" spans="1:11" x14ac:dyDescent="0.25">
      <c r="A242" s="5" t="s">
        <v>740</v>
      </c>
      <c r="B242" s="6" t="s">
        <v>172</v>
      </c>
      <c r="C242" s="9" t="s">
        <v>162</v>
      </c>
      <c r="D242" s="37">
        <v>1</v>
      </c>
      <c r="E242" s="55">
        <v>0</v>
      </c>
      <c r="F242" s="55">
        <v>0</v>
      </c>
      <c r="G242" s="37">
        <v>4</v>
      </c>
      <c r="H242" s="55">
        <v>0</v>
      </c>
      <c r="I242" s="55">
        <v>1</v>
      </c>
      <c r="J242" s="55">
        <v>4</v>
      </c>
      <c r="K242" s="37">
        <v>5</v>
      </c>
    </row>
    <row r="243" spans="1:11" x14ac:dyDescent="0.25">
      <c r="A243" s="3" t="s">
        <v>741</v>
      </c>
      <c r="B243" s="4" t="s">
        <v>742</v>
      </c>
      <c r="C243" s="8" t="s">
        <v>162</v>
      </c>
      <c r="D243" s="38">
        <v>0</v>
      </c>
      <c r="E243" s="56">
        <v>0</v>
      </c>
      <c r="F243" s="56">
        <v>0</v>
      </c>
      <c r="G243" s="38">
        <v>1</v>
      </c>
      <c r="H243" s="56">
        <v>0</v>
      </c>
      <c r="I243" s="56">
        <v>0</v>
      </c>
      <c r="J243" s="56">
        <v>1</v>
      </c>
      <c r="K243" s="38">
        <v>1</v>
      </c>
    </row>
    <row r="244" spans="1:11" x14ac:dyDescent="0.25">
      <c r="A244" s="5" t="s">
        <v>743</v>
      </c>
      <c r="B244" s="6" t="s">
        <v>174</v>
      </c>
      <c r="C244" s="9" t="s">
        <v>162</v>
      </c>
      <c r="D244" s="37">
        <v>0</v>
      </c>
      <c r="E244" s="55">
        <v>0</v>
      </c>
      <c r="F244" s="55">
        <v>0</v>
      </c>
      <c r="G244" s="37">
        <v>1</v>
      </c>
      <c r="H244" s="55">
        <v>0</v>
      </c>
      <c r="I244" s="55">
        <v>0</v>
      </c>
      <c r="J244" s="55">
        <v>1</v>
      </c>
      <c r="K244" s="37">
        <v>1</v>
      </c>
    </row>
    <row r="245" spans="1:11" x14ac:dyDescent="0.25">
      <c r="A245" s="3" t="s">
        <v>744</v>
      </c>
      <c r="B245" s="4" t="s">
        <v>176</v>
      </c>
      <c r="C245" s="8" t="s">
        <v>162</v>
      </c>
      <c r="D245" s="38">
        <v>16</v>
      </c>
      <c r="E245" s="56">
        <v>0</v>
      </c>
      <c r="F245" s="56">
        <v>0</v>
      </c>
      <c r="G245" s="38">
        <v>1</v>
      </c>
      <c r="H245" s="56">
        <v>0</v>
      </c>
      <c r="I245" s="56">
        <v>16</v>
      </c>
      <c r="J245" s="56">
        <v>1</v>
      </c>
      <c r="K245" s="38">
        <v>17</v>
      </c>
    </row>
    <row r="246" spans="1:11" x14ac:dyDescent="0.25">
      <c r="A246" s="87" t="s">
        <v>25</v>
      </c>
      <c r="B246" s="88"/>
      <c r="C246" s="89"/>
      <c r="D246" s="40">
        <f t="shared" ref="D246:K246" si="28">SUM(D242:D245)</f>
        <v>17</v>
      </c>
      <c r="E246" s="40">
        <f t="shared" si="28"/>
        <v>0</v>
      </c>
      <c r="F246" s="40">
        <f t="shared" si="28"/>
        <v>0</v>
      </c>
      <c r="G246" s="40">
        <f t="shared" si="28"/>
        <v>7</v>
      </c>
      <c r="H246" s="40">
        <f t="shared" si="28"/>
        <v>0</v>
      </c>
      <c r="I246" s="40">
        <f t="shared" si="28"/>
        <v>17</v>
      </c>
      <c r="J246" s="40">
        <f t="shared" si="28"/>
        <v>7</v>
      </c>
      <c r="K246" s="40">
        <f t="shared" si="28"/>
        <v>24</v>
      </c>
    </row>
    <row r="247" spans="1:11" ht="18.75" x14ac:dyDescent="0.25">
      <c r="A247" s="90" t="s">
        <v>37</v>
      </c>
      <c r="B247" s="90"/>
      <c r="C247" s="90"/>
      <c r="D247" s="69">
        <f t="shared" ref="D247:K247" si="29">D229+D238+D246</f>
        <v>54</v>
      </c>
      <c r="E247" s="69">
        <f t="shared" si="29"/>
        <v>0</v>
      </c>
      <c r="F247" s="69">
        <f t="shared" si="29"/>
        <v>0</v>
      </c>
      <c r="G247" s="69">
        <f t="shared" si="29"/>
        <v>335</v>
      </c>
      <c r="H247" s="69">
        <f t="shared" si="29"/>
        <v>0</v>
      </c>
      <c r="I247" s="69">
        <f t="shared" si="29"/>
        <v>54</v>
      </c>
      <c r="J247" s="69">
        <f t="shared" si="29"/>
        <v>335</v>
      </c>
      <c r="K247" s="69">
        <f t="shared" si="29"/>
        <v>389</v>
      </c>
    </row>
    <row r="248" spans="1:11" s="7" customFormat="1" ht="21" customHeight="1" x14ac:dyDescent="0.25">
      <c r="A248" s="129" t="s">
        <v>147</v>
      </c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</row>
    <row r="249" spans="1:11" ht="15" customHeight="1" x14ac:dyDescent="0.25">
      <c r="A249" s="103" t="s">
        <v>40</v>
      </c>
      <c r="B249" s="104"/>
      <c r="C249" s="107" t="s">
        <v>2</v>
      </c>
      <c r="D249" s="84" t="s">
        <v>3</v>
      </c>
      <c r="E249" s="85"/>
      <c r="F249" s="86"/>
      <c r="G249" s="84" t="s">
        <v>4</v>
      </c>
      <c r="H249" s="86"/>
      <c r="I249" s="84" t="s">
        <v>5</v>
      </c>
      <c r="J249" s="85"/>
      <c r="K249" s="86"/>
    </row>
    <row r="250" spans="1:11" ht="27" x14ac:dyDescent="0.25">
      <c r="A250" s="105"/>
      <c r="B250" s="106"/>
      <c r="C250" s="108"/>
      <c r="D250" s="2" t="s">
        <v>6</v>
      </c>
      <c r="E250" s="2" t="s">
        <v>7</v>
      </c>
      <c r="F250" s="2" t="s">
        <v>8</v>
      </c>
      <c r="G250" s="2" t="s">
        <v>6</v>
      </c>
      <c r="H250" s="2" t="s">
        <v>7</v>
      </c>
      <c r="I250" s="2" t="s">
        <v>9</v>
      </c>
      <c r="J250" s="2" t="s">
        <v>10</v>
      </c>
      <c r="K250" s="2" t="s">
        <v>11</v>
      </c>
    </row>
    <row r="251" spans="1:11" x14ac:dyDescent="0.25">
      <c r="A251" s="5" t="s">
        <v>59</v>
      </c>
      <c r="B251" s="6" t="s">
        <v>60</v>
      </c>
      <c r="C251" s="9" t="s">
        <v>52</v>
      </c>
      <c r="D251" s="37">
        <v>1</v>
      </c>
      <c r="E251" s="55">
        <v>0</v>
      </c>
      <c r="F251" s="55">
        <v>1</v>
      </c>
      <c r="G251" s="37">
        <v>0</v>
      </c>
      <c r="H251" s="55">
        <v>0</v>
      </c>
      <c r="I251" s="55">
        <v>1</v>
      </c>
      <c r="J251" s="55">
        <v>0</v>
      </c>
      <c r="K251" s="37">
        <v>1</v>
      </c>
    </row>
    <row r="252" spans="1:11" x14ac:dyDescent="0.25">
      <c r="A252" s="3" t="s">
        <v>61</v>
      </c>
      <c r="B252" s="4" t="s">
        <v>62</v>
      </c>
      <c r="C252" s="8" t="s">
        <v>52</v>
      </c>
      <c r="D252" s="38">
        <v>1</v>
      </c>
      <c r="E252" s="56">
        <v>0</v>
      </c>
      <c r="F252" s="56">
        <v>1</v>
      </c>
      <c r="G252" s="38">
        <v>0</v>
      </c>
      <c r="H252" s="56">
        <v>0</v>
      </c>
      <c r="I252" s="56">
        <v>1</v>
      </c>
      <c r="J252" s="56">
        <v>0</v>
      </c>
      <c r="K252" s="38">
        <v>1</v>
      </c>
    </row>
    <row r="253" spans="1:11" ht="15" customHeight="1" x14ac:dyDescent="0.25">
      <c r="A253" s="97" t="s">
        <v>25</v>
      </c>
      <c r="B253" s="98"/>
      <c r="C253" s="99"/>
      <c r="D253" s="39">
        <f>SUM(D251:D252)</f>
        <v>2</v>
      </c>
      <c r="E253" s="39">
        <f t="shared" ref="E253:K253" si="30">SUM(E251:E252)</f>
        <v>0</v>
      </c>
      <c r="F253" s="39">
        <f t="shared" si="30"/>
        <v>2</v>
      </c>
      <c r="G253" s="39">
        <f t="shared" si="30"/>
        <v>0</v>
      </c>
      <c r="H253" s="39">
        <f t="shared" si="30"/>
        <v>0</v>
      </c>
      <c r="I253" s="39">
        <f t="shared" si="30"/>
        <v>2</v>
      </c>
      <c r="J253" s="39">
        <f t="shared" si="30"/>
        <v>0</v>
      </c>
      <c r="K253" s="39">
        <f t="shared" si="30"/>
        <v>2</v>
      </c>
    </row>
    <row r="254" spans="1:11" x14ac:dyDescent="0.25">
      <c r="A254" s="100"/>
      <c r="B254" s="101"/>
      <c r="C254" s="101"/>
      <c r="D254" s="101"/>
      <c r="E254" s="101"/>
      <c r="F254" s="101"/>
      <c r="G254" s="101"/>
      <c r="H254" s="101"/>
      <c r="I254" s="101"/>
      <c r="J254" s="101"/>
      <c r="K254" s="102"/>
    </row>
    <row r="255" spans="1:11" x14ac:dyDescent="0.25">
      <c r="A255" s="103" t="s">
        <v>1</v>
      </c>
      <c r="B255" s="104"/>
      <c r="C255" s="107" t="s">
        <v>2</v>
      </c>
      <c r="D255" s="84" t="s">
        <v>3</v>
      </c>
      <c r="E255" s="85"/>
      <c r="F255" s="86"/>
      <c r="G255" s="84" t="s">
        <v>4</v>
      </c>
      <c r="H255" s="86"/>
      <c r="I255" s="84" t="s">
        <v>5</v>
      </c>
      <c r="J255" s="85"/>
      <c r="K255" s="86"/>
    </row>
    <row r="256" spans="1:11" ht="27" x14ac:dyDescent="0.25">
      <c r="A256" s="105"/>
      <c r="B256" s="106"/>
      <c r="C256" s="108"/>
      <c r="D256" s="2" t="s">
        <v>6</v>
      </c>
      <c r="E256" s="2" t="s">
        <v>7</v>
      </c>
      <c r="F256" s="2" t="s">
        <v>8</v>
      </c>
      <c r="G256" s="2" t="s">
        <v>6</v>
      </c>
      <c r="H256" s="2" t="s">
        <v>7</v>
      </c>
      <c r="I256" s="2" t="s">
        <v>9</v>
      </c>
      <c r="J256" s="2" t="s">
        <v>10</v>
      </c>
      <c r="K256" s="2" t="s">
        <v>11</v>
      </c>
    </row>
    <row r="257" spans="1:11" x14ac:dyDescent="0.25">
      <c r="A257" s="5" t="s">
        <v>85</v>
      </c>
      <c r="B257" s="6" t="s">
        <v>86</v>
      </c>
      <c r="C257" s="9" t="s">
        <v>14</v>
      </c>
      <c r="D257" s="37">
        <v>1</v>
      </c>
      <c r="E257" s="55">
        <v>0</v>
      </c>
      <c r="F257" s="55">
        <v>0</v>
      </c>
      <c r="G257" s="37">
        <v>0</v>
      </c>
      <c r="H257" s="55">
        <v>0</v>
      </c>
      <c r="I257" s="55">
        <v>1</v>
      </c>
      <c r="J257" s="55">
        <v>0</v>
      </c>
      <c r="K257" s="37">
        <v>1</v>
      </c>
    </row>
    <row r="258" spans="1:11" x14ac:dyDescent="0.25">
      <c r="A258" s="3" t="s">
        <v>12</v>
      </c>
      <c r="B258" s="4" t="s">
        <v>13</v>
      </c>
      <c r="C258" s="8" t="s">
        <v>14</v>
      </c>
      <c r="D258" s="38">
        <v>1</v>
      </c>
      <c r="E258" s="56">
        <v>0</v>
      </c>
      <c r="F258" s="56">
        <v>0</v>
      </c>
      <c r="G258" s="38">
        <v>0</v>
      </c>
      <c r="H258" s="56">
        <v>0</v>
      </c>
      <c r="I258" s="56">
        <v>1</v>
      </c>
      <c r="J258" s="56">
        <v>0</v>
      </c>
      <c r="K258" s="38">
        <v>1</v>
      </c>
    </row>
    <row r="259" spans="1:11" x14ac:dyDescent="0.25">
      <c r="A259" s="5" t="s">
        <v>15</v>
      </c>
      <c r="B259" s="6" t="s">
        <v>16</v>
      </c>
      <c r="C259" s="9" t="s">
        <v>14</v>
      </c>
      <c r="D259" s="37">
        <v>1</v>
      </c>
      <c r="E259" s="55">
        <v>0</v>
      </c>
      <c r="F259" s="55">
        <v>0</v>
      </c>
      <c r="G259" s="37">
        <v>0</v>
      </c>
      <c r="H259" s="55">
        <v>0</v>
      </c>
      <c r="I259" s="55">
        <v>1</v>
      </c>
      <c r="J259" s="55">
        <v>0</v>
      </c>
      <c r="K259" s="37">
        <v>1</v>
      </c>
    </row>
    <row r="260" spans="1:11" x14ac:dyDescent="0.25">
      <c r="A260" s="3" t="s">
        <v>89</v>
      </c>
      <c r="B260" s="4" t="s">
        <v>90</v>
      </c>
      <c r="C260" s="8" t="s">
        <v>14</v>
      </c>
      <c r="D260" s="38">
        <v>4</v>
      </c>
      <c r="E260" s="56">
        <v>0</v>
      </c>
      <c r="F260" s="56">
        <v>0</v>
      </c>
      <c r="G260" s="38">
        <v>0</v>
      </c>
      <c r="H260" s="56">
        <v>0</v>
      </c>
      <c r="I260" s="56">
        <v>4</v>
      </c>
      <c r="J260" s="56">
        <v>0</v>
      </c>
      <c r="K260" s="38">
        <v>4</v>
      </c>
    </row>
    <row r="261" spans="1:11" x14ac:dyDescent="0.25">
      <c r="A261" s="5" t="s">
        <v>93</v>
      </c>
      <c r="B261" s="6" t="s">
        <v>94</v>
      </c>
      <c r="C261" s="9" t="s">
        <v>14</v>
      </c>
      <c r="D261" s="37">
        <v>1</v>
      </c>
      <c r="E261" s="55">
        <v>0</v>
      </c>
      <c r="F261" s="55">
        <v>0</v>
      </c>
      <c r="G261" s="37">
        <v>0</v>
      </c>
      <c r="H261" s="55">
        <v>0</v>
      </c>
      <c r="I261" s="55">
        <v>1</v>
      </c>
      <c r="J261" s="55">
        <v>0</v>
      </c>
      <c r="K261" s="37">
        <v>1</v>
      </c>
    </row>
    <row r="262" spans="1:11" x14ac:dyDescent="0.25">
      <c r="A262" s="3" t="s">
        <v>95</v>
      </c>
      <c r="B262" s="4" t="s">
        <v>96</v>
      </c>
      <c r="C262" s="8" t="s">
        <v>14</v>
      </c>
      <c r="D262" s="38">
        <v>1</v>
      </c>
      <c r="E262" s="56">
        <v>0</v>
      </c>
      <c r="F262" s="56">
        <v>0</v>
      </c>
      <c r="G262" s="38">
        <v>0</v>
      </c>
      <c r="H262" s="56">
        <v>0</v>
      </c>
      <c r="I262" s="56">
        <v>1</v>
      </c>
      <c r="J262" s="56">
        <v>0</v>
      </c>
      <c r="K262" s="38">
        <v>1</v>
      </c>
    </row>
    <row r="263" spans="1:11" x14ac:dyDescent="0.25">
      <c r="A263" s="5" t="s">
        <v>101</v>
      </c>
      <c r="B263" s="6" t="s">
        <v>102</v>
      </c>
      <c r="C263" s="9" t="s">
        <v>14</v>
      </c>
      <c r="D263" s="37">
        <v>2</v>
      </c>
      <c r="E263" s="55">
        <v>0</v>
      </c>
      <c r="F263" s="55">
        <v>0</v>
      </c>
      <c r="G263" s="37">
        <v>0</v>
      </c>
      <c r="H263" s="55">
        <v>0</v>
      </c>
      <c r="I263" s="55">
        <v>2</v>
      </c>
      <c r="J263" s="55">
        <v>0</v>
      </c>
      <c r="K263" s="37">
        <v>2</v>
      </c>
    </row>
    <row r="264" spans="1:11" x14ac:dyDescent="0.25">
      <c r="A264" s="3" t="s">
        <v>17</v>
      </c>
      <c r="B264" s="4" t="s">
        <v>18</v>
      </c>
      <c r="C264" s="8" t="s">
        <v>14</v>
      </c>
      <c r="D264" s="38">
        <v>3</v>
      </c>
      <c r="E264" s="56">
        <v>0</v>
      </c>
      <c r="F264" s="56">
        <v>0</v>
      </c>
      <c r="G264" s="38">
        <v>0</v>
      </c>
      <c r="H264" s="56">
        <v>0</v>
      </c>
      <c r="I264" s="56">
        <v>3</v>
      </c>
      <c r="J264" s="56">
        <v>0</v>
      </c>
      <c r="K264" s="38">
        <v>3</v>
      </c>
    </row>
    <row r="265" spans="1:11" x14ac:dyDescent="0.25">
      <c r="A265" s="5" t="s">
        <v>19</v>
      </c>
      <c r="B265" s="6" t="s">
        <v>20</v>
      </c>
      <c r="C265" s="9" t="s">
        <v>14</v>
      </c>
      <c r="D265" s="37">
        <v>5</v>
      </c>
      <c r="E265" s="55">
        <v>0</v>
      </c>
      <c r="F265" s="55">
        <v>0</v>
      </c>
      <c r="G265" s="37">
        <v>0</v>
      </c>
      <c r="H265" s="55">
        <v>0</v>
      </c>
      <c r="I265" s="55">
        <v>5</v>
      </c>
      <c r="J265" s="55">
        <v>0</v>
      </c>
      <c r="K265" s="37">
        <v>5</v>
      </c>
    </row>
    <row r="266" spans="1:11" x14ac:dyDescent="0.25">
      <c r="A266" s="3" t="s">
        <v>21</v>
      </c>
      <c r="B266" s="4" t="s">
        <v>22</v>
      </c>
      <c r="C266" s="8" t="s">
        <v>14</v>
      </c>
      <c r="D266" s="38">
        <v>3</v>
      </c>
      <c r="E266" s="56">
        <v>0</v>
      </c>
      <c r="F266" s="56">
        <v>0</v>
      </c>
      <c r="G266" s="38">
        <v>0</v>
      </c>
      <c r="H266" s="56">
        <v>0</v>
      </c>
      <c r="I266" s="56">
        <v>3</v>
      </c>
      <c r="J266" s="56">
        <v>0</v>
      </c>
      <c r="K266" s="38">
        <v>3</v>
      </c>
    </row>
    <row r="267" spans="1:11" x14ac:dyDescent="0.25">
      <c r="A267" s="5" t="s">
        <v>103</v>
      </c>
      <c r="B267" s="6" t="s">
        <v>104</v>
      </c>
      <c r="C267" s="9" t="s">
        <v>14</v>
      </c>
      <c r="D267" s="37">
        <v>1</v>
      </c>
      <c r="E267" s="55">
        <v>0</v>
      </c>
      <c r="F267" s="55">
        <v>0</v>
      </c>
      <c r="G267" s="37">
        <v>1</v>
      </c>
      <c r="H267" s="55">
        <v>0</v>
      </c>
      <c r="I267" s="55">
        <v>1</v>
      </c>
      <c r="J267" s="55">
        <v>1</v>
      </c>
      <c r="K267" s="37">
        <v>2</v>
      </c>
    </row>
    <row r="268" spans="1:11" x14ac:dyDescent="0.25">
      <c r="A268" s="97" t="s">
        <v>25</v>
      </c>
      <c r="B268" s="98"/>
      <c r="C268" s="99"/>
      <c r="D268" s="39">
        <f>SUM(D257:D267)</f>
        <v>23</v>
      </c>
      <c r="E268" s="39">
        <f t="shared" ref="E268:K268" si="31">SUM(E257:E267)</f>
        <v>0</v>
      </c>
      <c r="F268" s="39">
        <f t="shared" si="31"/>
        <v>0</v>
      </c>
      <c r="G268" s="39">
        <f t="shared" si="31"/>
        <v>1</v>
      </c>
      <c r="H268" s="39">
        <f t="shared" si="31"/>
        <v>0</v>
      </c>
      <c r="I268" s="39">
        <f t="shared" si="31"/>
        <v>23</v>
      </c>
      <c r="J268" s="39">
        <f t="shared" si="31"/>
        <v>1</v>
      </c>
      <c r="K268" s="39">
        <f t="shared" si="31"/>
        <v>24</v>
      </c>
    </row>
    <row r="269" spans="1:11" x14ac:dyDescent="0.25">
      <c r="A269" s="100"/>
      <c r="B269" s="101"/>
      <c r="C269" s="101"/>
      <c r="D269" s="101"/>
      <c r="E269" s="101"/>
      <c r="F269" s="101"/>
      <c r="G269" s="101"/>
      <c r="H269" s="101"/>
      <c r="I269" s="101"/>
      <c r="J269" s="101"/>
      <c r="K269" s="102"/>
    </row>
    <row r="270" spans="1:11" x14ac:dyDescent="0.25">
      <c r="A270" s="103" t="s">
        <v>26</v>
      </c>
      <c r="B270" s="104"/>
      <c r="C270" s="107" t="s">
        <v>2</v>
      </c>
      <c r="D270" s="84" t="s">
        <v>3</v>
      </c>
      <c r="E270" s="85"/>
      <c r="F270" s="86"/>
      <c r="G270" s="84" t="s">
        <v>4</v>
      </c>
      <c r="H270" s="86"/>
      <c r="I270" s="84" t="s">
        <v>5</v>
      </c>
      <c r="J270" s="85"/>
      <c r="K270" s="86"/>
    </row>
    <row r="271" spans="1:11" ht="27" x14ac:dyDescent="0.25">
      <c r="A271" s="105"/>
      <c r="B271" s="106"/>
      <c r="C271" s="108"/>
      <c r="D271" s="2" t="s">
        <v>6</v>
      </c>
      <c r="E271" s="2" t="s">
        <v>7</v>
      </c>
      <c r="F271" s="2" t="s">
        <v>8</v>
      </c>
      <c r="G271" s="2" t="s">
        <v>6</v>
      </c>
      <c r="H271" s="2" t="s">
        <v>7</v>
      </c>
      <c r="I271" s="2" t="s">
        <v>9</v>
      </c>
      <c r="J271" s="2" t="s">
        <v>10</v>
      </c>
      <c r="K271" s="2" t="s">
        <v>11</v>
      </c>
    </row>
    <row r="272" spans="1:11" x14ac:dyDescent="0.25">
      <c r="A272" s="3" t="s">
        <v>109</v>
      </c>
      <c r="B272" s="4" t="s">
        <v>110</v>
      </c>
      <c r="C272" s="8" t="s">
        <v>14</v>
      </c>
      <c r="D272" s="38">
        <v>1</v>
      </c>
      <c r="E272" s="56">
        <v>0</v>
      </c>
      <c r="F272" s="56">
        <v>0</v>
      </c>
      <c r="G272" s="38">
        <v>0</v>
      </c>
      <c r="H272" s="56">
        <v>0</v>
      </c>
      <c r="I272" s="56">
        <v>1</v>
      </c>
      <c r="J272" s="56">
        <v>0</v>
      </c>
      <c r="K272" s="38">
        <v>1</v>
      </c>
    </row>
    <row r="273" spans="1:11" x14ac:dyDescent="0.25">
      <c r="A273" s="5" t="s">
        <v>114</v>
      </c>
      <c r="B273" s="6" t="s">
        <v>115</v>
      </c>
      <c r="C273" s="9" t="s">
        <v>14</v>
      </c>
      <c r="D273" s="37">
        <v>1</v>
      </c>
      <c r="E273" s="55">
        <v>0</v>
      </c>
      <c r="F273" s="55">
        <v>0</v>
      </c>
      <c r="G273" s="37">
        <v>0</v>
      </c>
      <c r="H273" s="55">
        <v>0</v>
      </c>
      <c r="I273" s="55">
        <v>1</v>
      </c>
      <c r="J273" s="55">
        <v>0</v>
      </c>
      <c r="K273" s="37">
        <v>1</v>
      </c>
    </row>
    <row r="274" spans="1:11" x14ac:dyDescent="0.25">
      <c r="A274" s="3" t="s">
        <v>33</v>
      </c>
      <c r="B274" s="4" t="s">
        <v>34</v>
      </c>
      <c r="C274" s="8" t="s">
        <v>14</v>
      </c>
      <c r="D274" s="38">
        <v>3</v>
      </c>
      <c r="E274" s="56">
        <v>0</v>
      </c>
      <c r="F274" s="56">
        <v>0</v>
      </c>
      <c r="G274" s="38">
        <v>0</v>
      </c>
      <c r="H274" s="56">
        <v>0</v>
      </c>
      <c r="I274" s="56">
        <v>3</v>
      </c>
      <c r="J274" s="56">
        <v>0</v>
      </c>
      <c r="K274" s="38">
        <v>3</v>
      </c>
    </row>
    <row r="275" spans="1:11" x14ac:dyDescent="0.25">
      <c r="A275" s="5" t="s">
        <v>35</v>
      </c>
      <c r="B275" s="6" t="s">
        <v>36</v>
      </c>
      <c r="C275" s="9" t="s">
        <v>14</v>
      </c>
      <c r="D275" s="37">
        <v>4</v>
      </c>
      <c r="E275" s="55">
        <v>0</v>
      </c>
      <c r="F275" s="55">
        <v>0</v>
      </c>
      <c r="G275" s="37">
        <v>0</v>
      </c>
      <c r="H275" s="55">
        <v>0</v>
      </c>
      <c r="I275" s="55">
        <v>4</v>
      </c>
      <c r="J275" s="55">
        <v>0</v>
      </c>
      <c r="K275" s="37">
        <v>4</v>
      </c>
    </row>
    <row r="276" spans="1:11" x14ac:dyDescent="0.25">
      <c r="A276" s="3" t="s">
        <v>126</v>
      </c>
      <c r="B276" s="4" t="s">
        <v>127</v>
      </c>
      <c r="C276" s="8" t="s">
        <v>14</v>
      </c>
      <c r="D276" s="38">
        <v>1</v>
      </c>
      <c r="E276" s="56">
        <v>0</v>
      </c>
      <c r="F276" s="56">
        <v>0</v>
      </c>
      <c r="G276" s="38">
        <v>0</v>
      </c>
      <c r="H276" s="56">
        <v>0</v>
      </c>
      <c r="I276" s="56">
        <v>1</v>
      </c>
      <c r="J276" s="56">
        <v>0</v>
      </c>
      <c r="K276" s="38">
        <v>1</v>
      </c>
    </row>
    <row r="277" spans="1:11" x14ac:dyDescent="0.25">
      <c r="A277" s="5" t="s">
        <v>128</v>
      </c>
      <c r="B277" s="6" t="s">
        <v>129</v>
      </c>
      <c r="C277" s="9" t="s">
        <v>14</v>
      </c>
      <c r="D277" s="37">
        <v>1</v>
      </c>
      <c r="E277" s="55">
        <v>0</v>
      </c>
      <c r="F277" s="55">
        <v>0</v>
      </c>
      <c r="G277" s="37">
        <v>0</v>
      </c>
      <c r="H277" s="55">
        <v>0</v>
      </c>
      <c r="I277" s="55">
        <v>1</v>
      </c>
      <c r="J277" s="55">
        <v>0</v>
      </c>
      <c r="K277" s="37">
        <v>1</v>
      </c>
    </row>
    <row r="278" spans="1:11" x14ac:dyDescent="0.25">
      <c r="A278" s="87" t="s">
        <v>25</v>
      </c>
      <c r="B278" s="88"/>
      <c r="C278" s="89"/>
      <c r="D278" s="40">
        <f>SUM(D272:D277)</f>
        <v>11</v>
      </c>
      <c r="E278" s="40">
        <f t="shared" ref="E278:K278" si="32">SUM(E272:E277)</f>
        <v>0</v>
      </c>
      <c r="F278" s="40">
        <f t="shared" si="32"/>
        <v>0</v>
      </c>
      <c r="G278" s="40">
        <f t="shared" si="32"/>
        <v>0</v>
      </c>
      <c r="H278" s="40">
        <f t="shared" si="32"/>
        <v>0</v>
      </c>
      <c r="I278" s="40">
        <f t="shared" si="32"/>
        <v>11</v>
      </c>
      <c r="J278" s="40">
        <f t="shared" si="32"/>
        <v>0</v>
      </c>
      <c r="K278" s="40">
        <f t="shared" si="32"/>
        <v>11</v>
      </c>
    </row>
    <row r="279" spans="1:11" ht="18.75" x14ac:dyDescent="0.25">
      <c r="A279" s="90" t="s">
        <v>37</v>
      </c>
      <c r="B279" s="90"/>
      <c r="C279" s="90"/>
      <c r="D279" s="69">
        <f t="shared" ref="D279:K279" si="33">D253+D268+D278</f>
        <v>36</v>
      </c>
      <c r="E279" s="69">
        <f t="shared" si="33"/>
        <v>0</v>
      </c>
      <c r="F279" s="69">
        <f t="shared" si="33"/>
        <v>2</v>
      </c>
      <c r="G279" s="69">
        <f t="shared" si="33"/>
        <v>1</v>
      </c>
      <c r="H279" s="69">
        <f t="shared" si="33"/>
        <v>0</v>
      </c>
      <c r="I279" s="69">
        <f t="shared" si="33"/>
        <v>36</v>
      </c>
      <c r="J279" s="69">
        <f t="shared" si="33"/>
        <v>1</v>
      </c>
      <c r="K279" s="69">
        <f t="shared" si="33"/>
        <v>37</v>
      </c>
    </row>
    <row r="280" spans="1:11" ht="21" x14ac:dyDescent="0.25">
      <c r="A280" s="124" t="s">
        <v>177</v>
      </c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</row>
    <row r="281" spans="1:11" x14ac:dyDescent="0.25">
      <c r="A281" s="103" t="s">
        <v>40</v>
      </c>
      <c r="B281" s="104"/>
      <c r="C281" s="107" t="s">
        <v>2</v>
      </c>
      <c r="D281" s="84" t="s">
        <v>3</v>
      </c>
      <c r="E281" s="85"/>
      <c r="F281" s="86"/>
      <c r="G281" s="84" t="s">
        <v>4</v>
      </c>
      <c r="H281" s="86"/>
      <c r="I281" s="84" t="s">
        <v>5</v>
      </c>
      <c r="J281" s="85"/>
      <c r="K281" s="86"/>
    </row>
    <row r="282" spans="1:11" ht="27" x14ac:dyDescent="0.25">
      <c r="A282" s="105"/>
      <c r="B282" s="106"/>
      <c r="C282" s="108"/>
      <c r="D282" s="2" t="s">
        <v>6</v>
      </c>
      <c r="E282" s="2" t="s">
        <v>7</v>
      </c>
      <c r="F282" s="2" t="s">
        <v>8</v>
      </c>
      <c r="G282" s="2" t="s">
        <v>6</v>
      </c>
      <c r="H282" s="2" t="s">
        <v>7</v>
      </c>
      <c r="I282" s="2" t="s">
        <v>9</v>
      </c>
      <c r="J282" s="2" t="s">
        <v>10</v>
      </c>
      <c r="K282" s="2" t="s">
        <v>11</v>
      </c>
    </row>
    <row r="283" spans="1:11" x14ac:dyDescent="0.25">
      <c r="A283" s="5" t="s">
        <v>44</v>
      </c>
      <c r="B283" s="6" t="s">
        <v>45</v>
      </c>
      <c r="C283" s="9" t="s">
        <v>43</v>
      </c>
      <c r="D283" s="37">
        <v>0</v>
      </c>
      <c r="E283" s="55">
        <v>0</v>
      </c>
      <c r="F283" s="55">
        <v>0</v>
      </c>
      <c r="G283" s="37">
        <v>24</v>
      </c>
      <c r="H283" s="55">
        <v>23</v>
      </c>
      <c r="I283" s="55">
        <v>0</v>
      </c>
      <c r="J283" s="55">
        <v>24</v>
      </c>
      <c r="K283" s="37">
        <v>24</v>
      </c>
    </row>
    <row r="284" spans="1:11" x14ac:dyDescent="0.25">
      <c r="A284" s="3" t="s">
        <v>46</v>
      </c>
      <c r="B284" s="4" t="s">
        <v>47</v>
      </c>
      <c r="C284" s="8" t="s">
        <v>43</v>
      </c>
      <c r="D284" s="38">
        <v>6</v>
      </c>
      <c r="E284" s="56">
        <v>0</v>
      </c>
      <c r="F284" s="56">
        <v>3</v>
      </c>
      <c r="G284" s="38">
        <v>4</v>
      </c>
      <c r="H284" s="56">
        <v>3</v>
      </c>
      <c r="I284" s="56">
        <v>6</v>
      </c>
      <c r="J284" s="56">
        <v>4</v>
      </c>
      <c r="K284" s="38">
        <v>10</v>
      </c>
    </row>
    <row r="285" spans="1:11" x14ac:dyDescent="0.25">
      <c r="A285" s="5" t="s">
        <v>178</v>
      </c>
      <c r="B285" s="6" t="s">
        <v>179</v>
      </c>
      <c r="C285" s="9" t="s">
        <v>43</v>
      </c>
      <c r="D285" s="37">
        <v>0</v>
      </c>
      <c r="E285" s="55">
        <v>0</v>
      </c>
      <c r="F285" s="55">
        <v>0</v>
      </c>
      <c r="G285" s="37">
        <v>1</v>
      </c>
      <c r="H285" s="55">
        <v>1</v>
      </c>
      <c r="I285" s="55">
        <v>0</v>
      </c>
      <c r="J285" s="55">
        <v>1</v>
      </c>
      <c r="K285" s="37">
        <v>1</v>
      </c>
    </row>
    <row r="286" spans="1:11" x14ac:dyDescent="0.25">
      <c r="A286" s="3" t="s">
        <v>180</v>
      </c>
      <c r="B286" s="4" t="s">
        <v>181</v>
      </c>
      <c r="C286" s="8" t="s">
        <v>43</v>
      </c>
      <c r="D286" s="38">
        <v>71</v>
      </c>
      <c r="E286" s="56">
        <v>0</v>
      </c>
      <c r="F286" s="56">
        <v>0</v>
      </c>
      <c r="G286" s="38">
        <v>229</v>
      </c>
      <c r="H286" s="56">
        <v>175</v>
      </c>
      <c r="I286" s="56">
        <v>71</v>
      </c>
      <c r="J286" s="56">
        <v>229</v>
      </c>
      <c r="K286" s="38">
        <v>300</v>
      </c>
    </row>
    <row r="287" spans="1:11" x14ac:dyDescent="0.25">
      <c r="A287" s="5" t="s">
        <v>48</v>
      </c>
      <c r="B287" s="6" t="s">
        <v>49</v>
      </c>
      <c r="C287" s="9" t="s">
        <v>43</v>
      </c>
      <c r="D287" s="37">
        <v>0</v>
      </c>
      <c r="E287" s="55">
        <v>0</v>
      </c>
      <c r="F287" s="55">
        <v>0</v>
      </c>
      <c r="G287" s="37">
        <v>1</v>
      </c>
      <c r="H287" s="55">
        <v>1</v>
      </c>
      <c r="I287" s="55">
        <v>0</v>
      </c>
      <c r="J287" s="55">
        <v>1</v>
      </c>
      <c r="K287" s="37">
        <v>1</v>
      </c>
    </row>
    <row r="288" spans="1:11" x14ac:dyDescent="0.25">
      <c r="A288" s="3" t="s">
        <v>59</v>
      </c>
      <c r="B288" s="4" t="s">
        <v>60</v>
      </c>
      <c r="C288" s="8" t="s">
        <v>52</v>
      </c>
      <c r="D288" s="38">
        <v>2</v>
      </c>
      <c r="E288" s="56">
        <v>0</v>
      </c>
      <c r="F288" s="56">
        <v>2</v>
      </c>
      <c r="G288" s="38">
        <v>0</v>
      </c>
      <c r="H288" s="56">
        <v>0</v>
      </c>
      <c r="I288" s="56">
        <v>2</v>
      </c>
      <c r="J288" s="56">
        <v>0</v>
      </c>
      <c r="K288" s="38">
        <v>2</v>
      </c>
    </row>
    <row r="289" spans="1:11" x14ac:dyDescent="0.25">
      <c r="A289" s="122" t="s">
        <v>61</v>
      </c>
      <c r="B289" s="91" t="s">
        <v>62</v>
      </c>
      <c r="C289" s="9" t="s">
        <v>43</v>
      </c>
      <c r="D289" s="37">
        <v>18</v>
      </c>
      <c r="E289" s="55">
        <v>0</v>
      </c>
      <c r="F289" s="55">
        <v>18</v>
      </c>
      <c r="G289" s="37">
        <v>0</v>
      </c>
      <c r="H289" s="55">
        <v>0</v>
      </c>
      <c r="I289" s="55">
        <v>18</v>
      </c>
      <c r="J289" s="55">
        <v>0</v>
      </c>
      <c r="K289" s="37">
        <v>18</v>
      </c>
    </row>
    <row r="290" spans="1:11" x14ac:dyDescent="0.25">
      <c r="A290" s="123"/>
      <c r="B290" s="92"/>
      <c r="C290" s="9" t="s">
        <v>52</v>
      </c>
      <c r="D290" s="37">
        <v>13</v>
      </c>
      <c r="E290" s="55">
        <v>0</v>
      </c>
      <c r="F290" s="55">
        <v>13</v>
      </c>
      <c r="G290" s="37">
        <v>0</v>
      </c>
      <c r="H290" s="55">
        <v>0</v>
      </c>
      <c r="I290" s="55">
        <v>13</v>
      </c>
      <c r="J290" s="55">
        <v>0</v>
      </c>
      <c r="K290" s="37">
        <v>13</v>
      </c>
    </row>
    <row r="291" spans="1:11" x14ac:dyDescent="0.25">
      <c r="A291" s="3" t="s">
        <v>131</v>
      </c>
      <c r="B291" s="4" t="s">
        <v>132</v>
      </c>
      <c r="C291" s="8" t="s">
        <v>52</v>
      </c>
      <c r="D291" s="38">
        <v>1</v>
      </c>
      <c r="E291" s="56">
        <v>0</v>
      </c>
      <c r="F291" s="56">
        <v>1</v>
      </c>
      <c r="G291" s="38">
        <v>0</v>
      </c>
      <c r="H291" s="56">
        <v>0</v>
      </c>
      <c r="I291" s="56">
        <v>1</v>
      </c>
      <c r="J291" s="56">
        <v>0</v>
      </c>
      <c r="K291" s="38">
        <v>1</v>
      </c>
    </row>
    <row r="292" spans="1:11" x14ac:dyDescent="0.25">
      <c r="A292" s="5" t="s">
        <v>63</v>
      </c>
      <c r="B292" s="6" t="s">
        <v>64</v>
      </c>
      <c r="C292" s="9" t="s">
        <v>43</v>
      </c>
      <c r="D292" s="37">
        <v>0</v>
      </c>
      <c r="E292" s="55">
        <v>0</v>
      </c>
      <c r="F292" s="55">
        <v>0</v>
      </c>
      <c r="G292" s="37">
        <v>20</v>
      </c>
      <c r="H292" s="55">
        <v>12</v>
      </c>
      <c r="I292" s="55">
        <v>0</v>
      </c>
      <c r="J292" s="55">
        <v>20</v>
      </c>
      <c r="K292" s="37">
        <v>20</v>
      </c>
    </row>
    <row r="293" spans="1:11" x14ac:dyDescent="0.25">
      <c r="A293" s="125" t="s">
        <v>182</v>
      </c>
      <c r="B293" s="127" t="s">
        <v>183</v>
      </c>
      <c r="C293" s="8" t="s">
        <v>43</v>
      </c>
      <c r="D293" s="38">
        <v>1</v>
      </c>
      <c r="E293" s="56">
        <v>0</v>
      </c>
      <c r="F293" s="56">
        <v>0</v>
      </c>
      <c r="G293" s="38">
        <v>0</v>
      </c>
      <c r="H293" s="56">
        <v>0</v>
      </c>
      <c r="I293" s="56">
        <v>1</v>
      </c>
      <c r="J293" s="56">
        <v>0</v>
      </c>
      <c r="K293" s="38">
        <v>1</v>
      </c>
    </row>
    <row r="294" spans="1:11" x14ac:dyDescent="0.25">
      <c r="A294" s="126"/>
      <c r="B294" s="128"/>
      <c r="C294" s="8" t="s">
        <v>52</v>
      </c>
      <c r="D294" s="38">
        <v>2</v>
      </c>
      <c r="E294" s="56">
        <v>0</v>
      </c>
      <c r="F294" s="56">
        <v>2</v>
      </c>
      <c r="G294" s="38">
        <v>0</v>
      </c>
      <c r="H294" s="56">
        <v>0</v>
      </c>
      <c r="I294" s="56">
        <v>2</v>
      </c>
      <c r="J294" s="56">
        <v>0</v>
      </c>
      <c r="K294" s="38">
        <v>2</v>
      </c>
    </row>
    <row r="295" spans="1:11" x14ac:dyDescent="0.25">
      <c r="A295" s="5" t="s">
        <v>184</v>
      </c>
      <c r="B295" s="6" t="s">
        <v>185</v>
      </c>
      <c r="C295" s="9" t="s">
        <v>43</v>
      </c>
      <c r="D295" s="37">
        <v>76</v>
      </c>
      <c r="E295" s="55">
        <v>0</v>
      </c>
      <c r="F295" s="55">
        <v>0</v>
      </c>
      <c r="G295" s="37">
        <v>424</v>
      </c>
      <c r="H295" s="55">
        <v>389</v>
      </c>
      <c r="I295" s="55">
        <v>76</v>
      </c>
      <c r="J295" s="55">
        <v>424</v>
      </c>
      <c r="K295" s="37">
        <v>500</v>
      </c>
    </row>
    <row r="296" spans="1:11" x14ac:dyDescent="0.25">
      <c r="A296" s="3" t="s">
        <v>65</v>
      </c>
      <c r="B296" s="4" t="s">
        <v>66</v>
      </c>
      <c r="C296" s="8" t="s">
        <v>43</v>
      </c>
      <c r="D296" s="38">
        <v>50</v>
      </c>
      <c r="E296" s="56">
        <v>0</v>
      </c>
      <c r="F296" s="56">
        <v>0</v>
      </c>
      <c r="G296" s="38">
        <v>27</v>
      </c>
      <c r="H296" s="56">
        <v>11</v>
      </c>
      <c r="I296" s="56">
        <v>50</v>
      </c>
      <c r="J296" s="56">
        <v>27</v>
      </c>
      <c r="K296" s="38">
        <v>77</v>
      </c>
    </row>
    <row r="297" spans="1:11" x14ac:dyDescent="0.25">
      <c r="A297" s="122" t="s">
        <v>186</v>
      </c>
      <c r="B297" s="91" t="s">
        <v>187</v>
      </c>
      <c r="C297" s="9" t="s">
        <v>43</v>
      </c>
      <c r="D297" s="37">
        <v>26</v>
      </c>
      <c r="E297" s="55">
        <v>0</v>
      </c>
      <c r="F297" s="55">
        <v>0</v>
      </c>
      <c r="G297" s="37">
        <v>173</v>
      </c>
      <c r="H297" s="55">
        <v>153</v>
      </c>
      <c r="I297" s="55">
        <v>26</v>
      </c>
      <c r="J297" s="55">
        <v>173</v>
      </c>
      <c r="K297" s="37">
        <v>199</v>
      </c>
    </row>
    <row r="298" spans="1:11" x14ac:dyDescent="0.25">
      <c r="A298" s="123"/>
      <c r="B298" s="92"/>
      <c r="C298" s="9" t="s">
        <v>52</v>
      </c>
      <c r="D298" s="37">
        <v>2</v>
      </c>
      <c r="E298" s="55">
        <v>0</v>
      </c>
      <c r="F298" s="55">
        <v>2</v>
      </c>
      <c r="G298" s="37">
        <v>0</v>
      </c>
      <c r="H298" s="55">
        <v>0</v>
      </c>
      <c r="I298" s="55">
        <v>2</v>
      </c>
      <c r="J298" s="55">
        <v>0</v>
      </c>
      <c r="K298" s="37">
        <v>2</v>
      </c>
    </row>
    <row r="299" spans="1:11" x14ac:dyDescent="0.25">
      <c r="A299" s="125" t="s">
        <v>188</v>
      </c>
      <c r="B299" s="127" t="s">
        <v>189</v>
      </c>
      <c r="C299" s="8" t="s">
        <v>43</v>
      </c>
      <c r="D299" s="38">
        <v>5</v>
      </c>
      <c r="E299" s="56">
        <v>0</v>
      </c>
      <c r="F299" s="56">
        <v>0</v>
      </c>
      <c r="G299" s="38">
        <v>0</v>
      </c>
      <c r="H299" s="56">
        <v>0</v>
      </c>
      <c r="I299" s="56">
        <v>5</v>
      </c>
      <c r="J299" s="56">
        <v>0</v>
      </c>
      <c r="K299" s="38">
        <v>5</v>
      </c>
    </row>
    <row r="300" spans="1:11" x14ac:dyDescent="0.25">
      <c r="A300" s="126"/>
      <c r="B300" s="128"/>
      <c r="C300" s="8" t="s">
        <v>52</v>
      </c>
      <c r="D300" s="38">
        <v>7</v>
      </c>
      <c r="E300" s="56">
        <v>0</v>
      </c>
      <c r="F300" s="56">
        <v>7</v>
      </c>
      <c r="G300" s="38">
        <v>0</v>
      </c>
      <c r="H300" s="56">
        <v>0</v>
      </c>
      <c r="I300" s="56">
        <v>7</v>
      </c>
      <c r="J300" s="56">
        <v>0</v>
      </c>
      <c r="K300" s="38">
        <v>7</v>
      </c>
    </row>
    <row r="301" spans="1:11" x14ac:dyDescent="0.25">
      <c r="A301" s="122" t="s">
        <v>190</v>
      </c>
      <c r="B301" s="91" t="s">
        <v>191</v>
      </c>
      <c r="C301" s="9" t="s">
        <v>43</v>
      </c>
      <c r="D301" s="37">
        <v>9</v>
      </c>
      <c r="E301" s="55">
        <v>0</v>
      </c>
      <c r="F301" s="55">
        <v>0</v>
      </c>
      <c r="G301" s="37">
        <v>0</v>
      </c>
      <c r="H301" s="55">
        <v>0</v>
      </c>
      <c r="I301" s="55">
        <v>9</v>
      </c>
      <c r="J301" s="55">
        <v>0</v>
      </c>
      <c r="K301" s="37">
        <v>9</v>
      </c>
    </row>
    <row r="302" spans="1:11" x14ac:dyDescent="0.25">
      <c r="A302" s="123"/>
      <c r="B302" s="92"/>
      <c r="C302" s="9" t="s">
        <v>52</v>
      </c>
      <c r="D302" s="37">
        <v>20</v>
      </c>
      <c r="E302" s="55">
        <v>0</v>
      </c>
      <c r="F302" s="55">
        <v>20</v>
      </c>
      <c r="G302" s="37">
        <v>0</v>
      </c>
      <c r="H302" s="55">
        <v>0</v>
      </c>
      <c r="I302" s="55">
        <v>20</v>
      </c>
      <c r="J302" s="55">
        <v>0</v>
      </c>
      <c r="K302" s="37">
        <v>20</v>
      </c>
    </row>
    <row r="303" spans="1:11" s="7" customFormat="1" x14ac:dyDescent="0.25">
      <c r="A303" s="93" t="s">
        <v>67</v>
      </c>
      <c r="B303" s="95" t="s">
        <v>68</v>
      </c>
      <c r="C303" s="11" t="s">
        <v>43</v>
      </c>
      <c r="D303" s="41">
        <v>1994</v>
      </c>
      <c r="E303" s="57">
        <v>0</v>
      </c>
      <c r="F303" s="57">
        <v>2</v>
      </c>
      <c r="G303" s="41">
        <v>517</v>
      </c>
      <c r="H303" s="57">
        <v>318</v>
      </c>
      <c r="I303" s="57">
        <v>1994</v>
      </c>
      <c r="J303" s="57">
        <v>517</v>
      </c>
      <c r="K303" s="41">
        <v>2511</v>
      </c>
    </row>
    <row r="304" spans="1:11" s="7" customFormat="1" x14ac:dyDescent="0.25">
      <c r="A304" s="94"/>
      <c r="B304" s="96"/>
      <c r="C304" s="11" t="s">
        <v>52</v>
      </c>
      <c r="D304" s="41">
        <v>186</v>
      </c>
      <c r="E304" s="57">
        <v>0</v>
      </c>
      <c r="F304" s="57">
        <v>186</v>
      </c>
      <c r="G304" s="41">
        <v>0</v>
      </c>
      <c r="H304" s="57">
        <v>0</v>
      </c>
      <c r="I304" s="57">
        <v>186</v>
      </c>
      <c r="J304" s="57">
        <v>0</v>
      </c>
      <c r="K304" s="41">
        <v>186</v>
      </c>
    </row>
    <row r="305" spans="1:11" x14ac:dyDescent="0.25">
      <c r="A305" s="5" t="s">
        <v>71</v>
      </c>
      <c r="B305" s="6" t="s">
        <v>72</v>
      </c>
      <c r="C305" s="9" t="s">
        <v>52</v>
      </c>
      <c r="D305" s="37">
        <v>1</v>
      </c>
      <c r="E305" s="55">
        <v>0</v>
      </c>
      <c r="F305" s="55">
        <v>1</v>
      </c>
      <c r="G305" s="37">
        <v>0</v>
      </c>
      <c r="H305" s="55">
        <v>0</v>
      </c>
      <c r="I305" s="55">
        <v>1</v>
      </c>
      <c r="J305" s="55">
        <v>0</v>
      </c>
      <c r="K305" s="37">
        <v>1</v>
      </c>
    </row>
    <row r="306" spans="1:11" x14ac:dyDescent="0.25">
      <c r="A306" s="3" t="s">
        <v>73</v>
      </c>
      <c r="B306" s="4" t="s">
        <v>74</v>
      </c>
      <c r="C306" s="8" t="s">
        <v>43</v>
      </c>
      <c r="D306" s="38">
        <v>1</v>
      </c>
      <c r="E306" s="56">
        <v>0</v>
      </c>
      <c r="F306" s="56">
        <v>1</v>
      </c>
      <c r="G306" s="38">
        <v>0</v>
      </c>
      <c r="H306" s="56">
        <v>0</v>
      </c>
      <c r="I306" s="56">
        <v>1</v>
      </c>
      <c r="J306" s="56">
        <v>0</v>
      </c>
      <c r="K306" s="38">
        <v>1</v>
      </c>
    </row>
    <row r="307" spans="1:11" x14ac:dyDescent="0.25">
      <c r="A307" s="5" t="s">
        <v>79</v>
      </c>
      <c r="B307" s="6" t="s">
        <v>80</v>
      </c>
      <c r="C307" s="9" t="s">
        <v>43</v>
      </c>
      <c r="D307" s="37">
        <v>0</v>
      </c>
      <c r="E307" s="55">
        <v>0</v>
      </c>
      <c r="F307" s="55">
        <v>0</v>
      </c>
      <c r="G307" s="37">
        <v>21</v>
      </c>
      <c r="H307" s="55">
        <v>20</v>
      </c>
      <c r="I307" s="55">
        <v>0</v>
      </c>
      <c r="J307" s="55">
        <v>21</v>
      </c>
      <c r="K307" s="37">
        <v>21</v>
      </c>
    </row>
    <row r="308" spans="1:11" x14ac:dyDescent="0.25">
      <c r="A308" s="97" t="s">
        <v>25</v>
      </c>
      <c r="B308" s="98"/>
      <c r="C308" s="99"/>
      <c r="D308" s="39">
        <f>SUM(D283:D307)</f>
        <v>2491</v>
      </c>
      <c r="E308" s="39">
        <f t="shared" ref="E308:J308" si="34">SUM(E283:E307)</f>
        <v>0</v>
      </c>
      <c r="F308" s="39">
        <f t="shared" si="34"/>
        <v>258</v>
      </c>
      <c r="G308" s="39">
        <f t="shared" si="34"/>
        <v>1441</v>
      </c>
      <c r="H308" s="39">
        <f t="shared" si="34"/>
        <v>1106</v>
      </c>
      <c r="I308" s="39">
        <f t="shared" si="34"/>
        <v>2491</v>
      </c>
      <c r="J308" s="39">
        <f t="shared" si="34"/>
        <v>1441</v>
      </c>
      <c r="K308" s="39">
        <f>SUM(K283:K307)</f>
        <v>3932</v>
      </c>
    </row>
    <row r="309" spans="1:11" x14ac:dyDescent="0.25">
      <c r="A309" s="100"/>
      <c r="B309" s="101"/>
      <c r="C309" s="101"/>
      <c r="D309" s="101"/>
      <c r="E309" s="101"/>
      <c r="F309" s="101"/>
      <c r="G309" s="101"/>
      <c r="H309" s="101"/>
      <c r="I309" s="101"/>
      <c r="J309" s="101"/>
      <c r="K309" s="102"/>
    </row>
    <row r="310" spans="1:11" x14ac:dyDescent="0.25">
      <c r="A310" s="103" t="s">
        <v>1</v>
      </c>
      <c r="B310" s="104"/>
      <c r="C310" s="107" t="s">
        <v>2</v>
      </c>
      <c r="D310" s="84" t="s">
        <v>3</v>
      </c>
      <c r="E310" s="85"/>
      <c r="F310" s="86"/>
      <c r="G310" s="84" t="s">
        <v>4</v>
      </c>
      <c r="H310" s="86"/>
      <c r="I310" s="84" t="s">
        <v>5</v>
      </c>
      <c r="J310" s="85"/>
      <c r="K310" s="86"/>
    </row>
    <row r="311" spans="1:11" ht="27" x14ac:dyDescent="0.25">
      <c r="A311" s="105"/>
      <c r="B311" s="106"/>
      <c r="C311" s="108"/>
      <c r="D311" s="2" t="s">
        <v>6</v>
      </c>
      <c r="E311" s="2" t="s">
        <v>7</v>
      </c>
      <c r="F311" s="2" t="s">
        <v>8</v>
      </c>
      <c r="G311" s="2" t="s">
        <v>6</v>
      </c>
      <c r="H311" s="2" t="s">
        <v>7</v>
      </c>
      <c r="I311" s="2" t="s">
        <v>9</v>
      </c>
      <c r="J311" s="2" t="s">
        <v>10</v>
      </c>
      <c r="K311" s="2" t="s">
        <v>11</v>
      </c>
    </row>
    <row r="312" spans="1:11" x14ac:dyDescent="0.25">
      <c r="A312" s="3" t="s">
        <v>85</v>
      </c>
      <c r="B312" s="4" t="s">
        <v>86</v>
      </c>
      <c r="C312" s="8" t="s">
        <v>14</v>
      </c>
      <c r="D312" s="38">
        <v>11</v>
      </c>
      <c r="E312" s="56">
        <v>0</v>
      </c>
      <c r="F312" s="56">
        <v>0</v>
      </c>
      <c r="G312" s="38">
        <v>3</v>
      </c>
      <c r="H312" s="56">
        <v>0</v>
      </c>
      <c r="I312" s="56">
        <v>11</v>
      </c>
      <c r="J312" s="56">
        <v>3</v>
      </c>
      <c r="K312" s="38">
        <v>14</v>
      </c>
    </row>
    <row r="313" spans="1:11" x14ac:dyDescent="0.25">
      <c r="A313" s="5" t="s">
        <v>12</v>
      </c>
      <c r="B313" s="6" t="s">
        <v>13</v>
      </c>
      <c r="C313" s="9" t="s">
        <v>14</v>
      </c>
      <c r="D313" s="37">
        <v>2</v>
      </c>
      <c r="E313" s="55">
        <v>0</v>
      </c>
      <c r="F313" s="55">
        <v>0</v>
      </c>
      <c r="G313" s="37">
        <v>1</v>
      </c>
      <c r="H313" s="55">
        <v>0</v>
      </c>
      <c r="I313" s="55">
        <v>2</v>
      </c>
      <c r="J313" s="55">
        <v>1</v>
      </c>
      <c r="K313" s="37">
        <v>3</v>
      </c>
    </row>
    <row r="314" spans="1:11" x14ac:dyDescent="0.25">
      <c r="A314" s="3" t="s">
        <v>15</v>
      </c>
      <c r="B314" s="4" t="s">
        <v>16</v>
      </c>
      <c r="C314" s="8" t="s">
        <v>14</v>
      </c>
      <c r="D314" s="38">
        <v>3</v>
      </c>
      <c r="E314" s="56">
        <v>0</v>
      </c>
      <c r="F314" s="56">
        <v>0</v>
      </c>
      <c r="G314" s="38">
        <v>1</v>
      </c>
      <c r="H314" s="56">
        <v>0</v>
      </c>
      <c r="I314" s="56">
        <v>3</v>
      </c>
      <c r="J314" s="56">
        <v>1</v>
      </c>
      <c r="K314" s="38">
        <v>4</v>
      </c>
    </row>
    <row r="315" spans="1:11" x14ac:dyDescent="0.25">
      <c r="A315" s="5" t="s">
        <v>89</v>
      </c>
      <c r="B315" s="6" t="s">
        <v>90</v>
      </c>
      <c r="C315" s="9" t="s">
        <v>14</v>
      </c>
      <c r="D315" s="37">
        <v>21</v>
      </c>
      <c r="E315" s="55">
        <v>0</v>
      </c>
      <c r="F315" s="55">
        <v>0</v>
      </c>
      <c r="G315" s="37">
        <v>11</v>
      </c>
      <c r="H315" s="55">
        <v>0</v>
      </c>
      <c r="I315" s="55">
        <v>21</v>
      </c>
      <c r="J315" s="55">
        <v>11</v>
      </c>
      <c r="K315" s="37">
        <v>32</v>
      </c>
    </row>
    <row r="316" spans="1:11" x14ac:dyDescent="0.25">
      <c r="A316" s="3" t="s">
        <v>192</v>
      </c>
      <c r="B316" s="4" t="s">
        <v>193</v>
      </c>
      <c r="C316" s="8" t="s">
        <v>14</v>
      </c>
      <c r="D316" s="38">
        <v>4</v>
      </c>
      <c r="E316" s="56">
        <v>0</v>
      </c>
      <c r="F316" s="56">
        <v>0</v>
      </c>
      <c r="G316" s="38">
        <v>1</v>
      </c>
      <c r="H316" s="56">
        <v>0</v>
      </c>
      <c r="I316" s="56">
        <v>4</v>
      </c>
      <c r="J316" s="56">
        <v>1</v>
      </c>
      <c r="K316" s="38">
        <v>5</v>
      </c>
    </row>
    <row r="317" spans="1:11" x14ac:dyDescent="0.25">
      <c r="A317" s="5" t="s">
        <v>93</v>
      </c>
      <c r="B317" s="6" t="s">
        <v>94</v>
      </c>
      <c r="C317" s="9" t="s">
        <v>14</v>
      </c>
      <c r="D317" s="37">
        <v>8</v>
      </c>
      <c r="E317" s="55">
        <v>0</v>
      </c>
      <c r="F317" s="55">
        <v>0</v>
      </c>
      <c r="G317" s="37">
        <v>1</v>
      </c>
      <c r="H317" s="55">
        <v>0</v>
      </c>
      <c r="I317" s="55">
        <v>8</v>
      </c>
      <c r="J317" s="55">
        <v>1</v>
      </c>
      <c r="K317" s="37">
        <v>9</v>
      </c>
    </row>
    <row r="318" spans="1:11" x14ac:dyDescent="0.25">
      <c r="A318" s="3" t="s">
        <v>97</v>
      </c>
      <c r="B318" s="4" t="s">
        <v>98</v>
      </c>
      <c r="C318" s="8" t="s">
        <v>14</v>
      </c>
      <c r="D318" s="38">
        <v>1</v>
      </c>
      <c r="E318" s="56">
        <v>0</v>
      </c>
      <c r="F318" s="56">
        <v>0</v>
      </c>
      <c r="G318" s="38">
        <v>1</v>
      </c>
      <c r="H318" s="56">
        <v>0</v>
      </c>
      <c r="I318" s="56">
        <v>1</v>
      </c>
      <c r="J318" s="56">
        <v>1</v>
      </c>
      <c r="K318" s="38">
        <v>2</v>
      </c>
    </row>
    <row r="319" spans="1:11" x14ac:dyDescent="0.25">
      <c r="A319" s="5" t="s">
        <v>194</v>
      </c>
      <c r="B319" s="6" t="s">
        <v>195</v>
      </c>
      <c r="C319" s="9" t="s">
        <v>14</v>
      </c>
      <c r="D319" s="37">
        <v>1</v>
      </c>
      <c r="E319" s="55">
        <v>0</v>
      </c>
      <c r="F319" s="55">
        <v>0</v>
      </c>
      <c r="G319" s="37">
        <v>0</v>
      </c>
      <c r="H319" s="55">
        <v>0</v>
      </c>
      <c r="I319" s="55">
        <v>1</v>
      </c>
      <c r="J319" s="55">
        <v>0</v>
      </c>
      <c r="K319" s="37">
        <v>1</v>
      </c>
    </row>
    <row r="320" spans="1:11" x14ac:dyDescent="0.25">
      <c r="A320" s="3" t="s">
        <v>196</v>
      </c>
      <c r="B320" s="4" t="s">
        <v>197</v>
      </c>
      <c r="C320" s="8" t="s">
        <v>14</v>
      </c>
      <c r="D320" s="38">
        <v>6</v>
      </c>
      <c r="E320" s="56">
        <v>0</v>
      </c>
      <c r="F320" s="56">
        <v>0</v>
      </c>
      <c r="G320" s="38">
        <v>1</v>
      </c>
      <c r="H320" s="56">
        <v>0</v>
      </c>
      <c r="I320" s="56">
        <v>6</v>
      </c>
      <c r="J320" s="56">
        <v>1</v>
      </c>
      <c r="K320" s="38">
        <v>7</v>
      </c>
    </row>
    <row r="321" spans="1:11" x14ac:dyDescent="0.25">
      <c r="A321" s="5" t="s">
        <v>101</v>
      </c>
      <c r="B321" s="6" t="s">
        <v>102</v>
      </c>
      <c r="C321" s="9" t="s">
        <v>14</v>
      </c>
      <c r="D321" s="37">
        <v>13</v>
      </c>
      <c r="E321" s="55">
        <v>0</v>
      </c>
      <c r="F321" s="55">
        <v>0</v>
      </c>
      <c r="G321" s="37">
        <v>11</v>
      </c>
      <c r="H321" s="55">
        <v>0</v>
      </c>
      <c r="I321" s="55">
        <v>13</v>
      </c>
      <c r="J321" s="55">
        <v>11</v>
      </c>
      <c r="K321" s="37">
        <v>24</v>
      </c>
    </row>
    <row r="322" spans="1:11" x14ac:dyDescent="0.25">
      <c r="A322" s="3" t="s">
        <v>17</v>
      </c>
      <c r="B322" s="4" t="s">
        <v>18</v>
      </c>
      <c r="C322" s="8" t="s">
        <v>14</v>
      </c>
      <c r="D322" s="38">
        <v>17</v>
      </c>
      <c r="E322" s="56">
        <v>0</v>
      </c>
      <c r="F322" s="56">
        <v>0</v>
      </c>
      <c r="G322" s="38">
        <v>8</v>
      </c>
      <c r="H322" s="56">
        <v>0</v>
      </c>
      <c r="I322" s="56">
        <v>17</v>
      </c>
      <c r="J322" s="56">
        <v>8</v>
      </c>
      <c r="K322" s="38">
        <v>25</v>
      </c>
    </row>
    <row r="323" spans="1:11" x14ac:dyDescent="0.25">
      <c r="A323" s="122" t="s">
        <v>19</v>
      </c>
      <c r="B323" s="91" t="s">
        <v>20</v>
      </c>
      <c r="C323" s="9" t="s">
        <v>14</v>
      </c>
      <c r="D323" s="37">
        <v>32</v>
      </c>
      <c r="E323" s="55">
        <v>0</v>
      </c>
      <c r="F323" s="55">
        <v>0</v>
      </c>
      <c r="G323" s="37">
        <v>7</v>
      </c>
      <c r="H323" s="55">
        <v>0</v>
      </c>
      <c r="I323" s="55">
        <v>32</v>
      </c>
      <c r="J323" s="55">
        <v>7</v>
      </c>
      <c r="K323" s="37">
        <v>39</v>
      </c>
    </row>
    <row r="324" spans="1:11" x14ac:dyDescent="0.25">
      <c r="A324" s="123"/>
      <c r="B324" s="92"/>
      <c r="C324" s="9" t="s">
        <v>52</v>
      </c>
      <c r="D324" s="37">
        <v>1</v>
      </c>
      <c r="E324" s="55">
        <v>0</v>
      </c>
      <c r="F324" s="55">
        <v>1</v>
      </c>
      <c r="G324" s="37">
        <v>0</v>
      </c>
      <c r="H324" s="55">
        <v>0</v>
      </c>
      <c r="I324" s="55">
        <v>1</v>
      </c>
      <c r="J324" s="55">
        <v>0</v>
      </c>
      <c r="K324" s="37">
        <v>1</v>
      </c>
    </row>
    <row r="325" spans="1:11" x14ac:dyDescent="0.25">
      <c r="A325" s="3" t="s">
        <v>21</v>
      </c>
      <c r="B325" s="4" t="s">
        <v>22</v>
      </c>
      <c r="C325" s="8" t="s">
        <v>14</v>
      </c>
      <c r="D325" s="38">
        <v>22</v>
      </c>
      <c r="E325" s="56">
        <v>0</v>
      </c>
      <c r="F325" s="56">
        <v>0</v>
      </c>
      <c r="G325" s="38">
        <v>10</v>
      </c>
      <c r="H325" s="56">
        <v>0</v>
      </c>
      <c r="I325" s="56">
        <v>22</v>
      </c>
      <c r="J325" s="56">
        <v>10</v>
      </c>
      <c r="K325" s="38">
        <v>32</v>
      </c>
    </row>
    <row r="326" spans="1:11" x14ac:dyDescent="0.25">
      <c r="A326" s="5" t="s">
        <v>103</v>
      </c>
      <c r="B326" s="6" t="s">
        <v>104</v>
      </c>
      <c r="C326" s="9" t="s">
        <v>14</v>
      </c>
      <c r="D326" s="37">
        <v>5</v>
      </c>
      <c r="E326" s="55">
        <v>0</v>
      </c>
      <c r="F326" s="55">
        <v>0</v>
      </c>
      <c r="G326" s="37">
        <v>2</v>
      </c>
      <c r="H326" s="55">
        <v>0</v>
      </c>
      <c r="I326" s="55">
        <v>5</v>
      </c>
      <c r="J326" s="55">
        <v>2</v>
      </c>
      <c r="K326" s="37">
        <v>7</v>
      </c>
    </row>
    <row r="327" spans="1:11" x14ac:dyDescent="0.25">
      <c r="A327" s="97" t="s">
        <v>25</v>
      </c>
      <c r="B327" s="98"/>
      <c r="C327" s="99"/>
      <c r="D327" s="39">
        <f>SUM(D312:D326)</f>
        <v>147</v>
      </c>
      <c r="E327" s="39">
        <f t="shared" ref="E327:J327" si="35">SUM(E312:E326)</f>
        <v>0</v>
      </c>
      <c r="F327" s="39">
        <f t="shared" si="35"/>
        <v>1</v>
      </c>
      <c r="G327" s="39">
        <f t="shared" si="35"/>
        <v>58</v>
      </c>
      <c r="H327" s="39">
        <f t="shared" si="35"/>
        <v>0</v>
      </c>
      <c r="I327" s="39">
        <f t="shared" si="35"/>
        <v>147</v>
      </c>
      <c r="J327" s="39">
        <f t="shared" si="35"/>
        <v>58</v>
      </c>
      <c r="K327" s="39">
        <f>SUM(K312:K326)</f>
        <v>205</v>
      </c>
    </row>
    <row r="328" spans="1:11" x14ac:dyDescent="0.25">
      <c r="A328" s="100"/>
      <c r="B328" s="101"/>
      <c r="C328" s="101"/>
      <c r="D328" s="101"/>
      <c r="E328" s="101"/>
      <c r="F328" s="101"/>
      <c r="G328" s="101"/>
      <c r="H328" s="101"/>
      <c r="I328" s="101"/>
      <c r="J328" s="101"/>
      <c r="K328" s="102"/>
    </row>
    <row r="329" spans="1:11" x14ac:dyDescent="0.25">
      <c r="A329" s="103" t="s">
        <v>26</v>
      </c>
      <c r="B329" s="104"/>
      <c r="C329" s="107" t="s">
        <v>2</v>
      </c>
      <c r="D329" s="84" t="s">
        <v>3</v>
      </c>
      <c r="E329" s="85"/>
      <c r="F329" s="86"/>
      <c r="G329" s="84" t="s">
        <v>4</v>
      </c>
      <c r="H329" s="86"/>
      <c r="I329" s="84" t="s">
        <v>5</v>
      </c>
      <c r="J329" s="85"/>
      <c r="K329" s="86"/>
    </row>
    <row r="330" spans="1:11" ht="27" x14ac:dyDescent="0.25">
      <c r="A330" s="105"/>
      <c r="B330" s="106"/>
      <c r="C330" s="108"/>
      <c r="D330" s="2" t="s">
        <v>6</v>
      </c>
      <c r="E330" s="2" t="s">
        <v>7</v>
      </c>
      <c r="F330" s="2" t="s">
        <v>8</v>
      </c>
      <c r="G330" s="2" t="s">
        <v>6</v>
      </c>
      <c r="H330" s="2" t="s">
        <v>7</v>
      </c>
      <c r="I330" s="2" t="s">
        <v>9</v>
      </c>
      <c r="J330" s="2" t="s">
        <v>10</v>
      </c>
      <c r="K330" s="2" t="s">
        <v>11</v>
      </c>
    </row>
    <row r="331" spans="1:11" x14ac:dyDescent="0.25">
      <c r="A331" s="3" t="s">
        <v>109</v>
      </c>
      <c r="B331" s="4" t="s">
        <v>110</v>
      </c>
      <c r="C331" s="8" t="s">
        <v>14</v>
      </c>
      <c r="D331" s="38">
        <v>1</v>
      </c>
      <c r="E331" s="56">
        <v>0</v>
      </c>
      <c r="F331" s="56">
        <v>0</v>
      </c>
      <c r="G331" s="38">
        <v>0</v>
      </c>
      <c r="H331" s="56">
        <v>0</v>
      </c>
      <c r="I331" s="56">
        <v>1</v>
      </c>
      <c r="J331" s="56">
        <v>0</v>
      </c>
      <c r="K331" s="38">
        <v>1</v>
      </c>
    </row>
    <row r="332" spans="1:11" x14ac:dyDescent="0.25">
      <c r="A332" s="5" t="s">
        <v>111</v>
      </c>
      <c r="B332" s="6" t="s">
        <v>112</v>
      </c>
      <c r="C332" s="9" t="s">
        <v>14</v>
      </c>
      <c r="D332" s="37">
        <v>7</v>
      </c>
      <c r="E332" s="55">
        <v>0</v>
      </c>
      <c r="F332" s="55">
        <v>0</v>
      </c>
      <c r="G332" s="37">
        <v>74</v>
      </c>
      <c r="H332" s="55">
        <v>14</v>
      </c>
      <c r="I332" s="55">
        <v>7</v>
      </c>
      <c r="J332" s="55">
        <v>74</v>
      </c>
      <c r="K332" s="37">
        <v>81</v>
      </c>
    </row>
    <row r="333" spans="1:11" x14ac:dyDescent="0.25">
      <c r="A333" s="3" t="s">
        <v>137</v>
      </c>
      <c r="B333" s="4" t="s">
        <v>138</v>
      </c>
      <c r="C333" s="8" t="s">
        <v>14</v>
      </c>
      <c r="D333" s="38">
        <v>0</v>
      </c>
      <c r="E333" s="56">
        <v>0</v>
      </c>
      <c r="F333" s="56">
        <v>0</v>
      </c>
      <c r="G333" s="38">
        <v>4</v>
      </c>
      <c r="H333" s="56">
        <v>3</v>
      </c>
      <c r="I333" s="56">
        <v>0</v>
      </c>
      <c r="J333" s="56">
        <v>4</v>
      </c>
      <c r="K333" s="38">
        <v>4</v>
      </c>
    </row>
    <row r="334" spans="1:11" x14ac:dyDescent="0.25">
      <c r="A334" s="5" t="s">
        <v>114</v>
      </c>
      <c r="B334" s="6" t="s">
        <v>115</v>
      </c>
      <c r="C334" s="9" t="s">
        <v>14</v>
      </c>
      <c r="D334" s="37">
        <v>1</v>
      </c>
      <c r="E334" s="55">
        <v>0</v>
      </c>
      <c r="F334" s="55">
        <v>0</v>
      </c>
      <c r="G334" s="37">
        <v>3</v>
      </c>
      <c r="H334" s="55">
        <v>0</v>
      </c>
      <c r="I334" s="55">
        <v>1</v>
      </c>
      <c r="J334" s="55">
        <v>3</v>
      </c>
      <c r="K334" s="37">
        <v>4</v>
      </c>
    </row>
    <row r="335" spans="1:11" x14ac:dyDescent="0.25">
      <c r="A335" s="3" t="s">
        <v>116</v>
      </c>
      <c r="B335" s="4" t="s">
        <v>117</v>
      </c>
      <c r="C335" s="8" t="s">
        <v>14</v>
      </c>
      <c r="D335" s="38">
        <v>3</v>
      </c>
      <c r="E335" s="56">
        <v>0</v>
      </c>
      <c r="F335" s="56">
        <v>0</v>
      </c>
      <c r="G335" s="38">
        <v>17</v>
      </c>
      <c r="H335" s="56">
        <v>8</v>
      </c>
      <c r="I335" s="56">
        <v>3</v>
      </c>
      <c r="J335" s="56">
        <v>17</v>
      </c>
      <c r="K335" s="38">
        <v>20</v>
      </c>
    </row>
    <row r="336" spans="1:11" x14ac:dyDescent="0.25">
      <c r="A336" s="5" t="s">
        <v>118</v>
      </c>
      <c r="B336" s="6" t="s">
        <v>119</v>
      </c>
      <c r="C336" s="9" t="s">
        <v>14</v>
      </c>
      <c r="D336" s="37">
        <v>3</v>
      </c>
      <c r="E336" s="55">
        <v>0</v>
      </c>
      <c r="F336" s="55">
        <v>0</v>
      </c>
      <c r="G336" s="37">
        <v>1</v>
      </c>
      <c r="H336" s="55">
        <v>0</v>
      </c>
      <c r="I336" s="55">
        <v>3</v>
      </c>
      <c r="J336" s="55">
        <v>1</v>
      </c>
      <c r="K336" s="37">
        <v>4</v>
      </c>
    </row>
    <row r="337" spans="1:11" x14ac:dyDescent="0.25">
      <c r="A337" s="3" t="s">
        <v>120</v>
      </c>
      <c r="B337" s="4" t="s">
        <v>121</v>
      </c>
      <c r="C337" s="8" t="s">
        <v>14</v>
      </c>
      <c r="D337" s="38">
        <v>0</v>
      </c>
      <c r="E337" s="56">
        <v>0</v>
      </c>
      <c r="F337" s="56">
        <v>0</v>
      </c>
      <c r="G337" s="38">
        <v>1</v>
      </c>
      <c r="H337" s="56">
        <v>0</v>
      </c>
      <c r="I337" s="56">
        <v>0</v>
      </c>
      <c r="J337" s="56">
        <v>1</v>
      </c>
      <c r="K337" s="38">
        <v>1</v>
      </c>
    </row>
    <row r="338" spans="1:11" x14ac:dyDescent="0.25">
      <c r="A338" s="5" t="s">
        <v>198</v>
      </c>
      <c r="B338" s="6" t="s">
        <v>199</v>
      </c>
      <c r="C338" s="9" t="s">
        <v>14</v>
      </c>
      <c r="D338" s="37">
        <v>0</v>
      </c>
      <c r="E338" s="55">
        <v>0</v>
      </c>
      <c r="F338" s="55">
        <v>0</v>
      </c>
      <c r="G338" s="37">
        <v>22</v>
      </c>
      <c r="H338" s="55">
        <v>22</v>
      </c>
      <c r="I338" s="55">
        <v>0</v>
      </c>
      <c r="J338" s="55">
        <v>22</v>
      </c>
      <c r="K338" s="37">
        <v>22</v>
      </c>
    </row>
    <row r="339" spans="1:11" x14ac:dyDescent="0.25">
      <c r="A339" s="3" t="s">
        <v>200</v>
      </c>
      <c r="B339" s="4" t="s">
        <v>201</v>
      </c>
      <c r="C339" s="8" t="s">
        <v>14</v>
      </c>
      <c r="D339" s="38">
        <v>0</v>
      </c>
      <c r="E339" s="56">
        <v>0</v>
      </c>
      <c r="F339" s="56">
        <v>0</v>
      </c>
      <c r="G339" s="38">
        <v>2</v>
      </c>
      <c r="H339" s="56">
        <v>2</v>
      </c>
      <c r="I339" s="56">
        <v>0</v>
      </c>
      <c r="J339" s="56">
        <v>2</v>
      </c>
      <c r="K339" s="38">
        <v>2</v>
      </c>
    </row>
    <row r="340" spans="1:11" x14ac:dyDescent="0.25">
      <c r="A340" s="5" t="s">
        <v>202</v>
      </c>
      <c r="B340" s="6" t="s">
        <v>203</v>
      </c>
      <c r="C340" s="9" t="s">
        <v>14</v>
      </c>
      <c r="D340" s="37">
        <v>1</v>
      </c>
      <c r="E340" s="55">
        <v>0</v>
      </c>
      <c r="F340" s="55">
        <v>0</v>
      </c>
      <c r="G340" s="37">
        <v>0</v>
      </c>
      <c r="H340" s="55">
        <v>0</v>
      </c>
      <c r="I340" s="55">
        <v>1</v>
      </c>
      <c r="J340" s="55">
        <v>0</v>
      </c>
      <c r="K340" s="37">
        <v>1</v>
      </c>
    </row>
    <row r="341" spans="1:11" x14ac:dyDescent="0.25">
      <c r="A341" s="3" t="s">
        <v>31</v>
      </c>
      <c r="B341" s="4" t="s">
        <v>32</v>
      </c>
      <c r="C341" s="8" t="s">
        <v>14</v>
      </c>
      <c r="D341" s="38">
        <v>0</v>
      </c>
      <c r="E341" s="56">
        <v>0</v>
      </c>
      <c r="F341" s="56">
        <v>0</v>
      </c>
      <c r="G341" s="38">
        <v>4</v>
      </c>
      <c r="H341" s="56">
        <v>3</v>
      </c>
      <c r="I341" s="56">
        <v>0</v>
      </c>
      <c r="J341" s="56">
        <v>4</v>
      </c>
      <c r="K341" s="38">
        <v>4</v>
      </c>
    </row>
    <row r="342" spans="1:11" x14ac:dyDescent="0.25">
      <c r="A342" s="5" t="s">
        <v>33</v>
      </c>
      <c r="B342" s="6" t="s">
        <v>34</v>
      </c>
      <c r="C342" s="9" t="s">
        <v>14</v>
      </c>
      <c r="D342" s="37">
        <v>2</v>
      </c>
      <c r="E342" s="55">
        <v>0</v>
      </c>
      <c r="F342" s="55">
        <v>0</v>
      </c>
      <c r="G342" s="37">
        <v>7</v>
      </c>
      <c r="H342" s="55">
        <v>1</v>
      </c>
      <c r="I342" s="55">
        <v>2</v>
      </c>
      <c r="J342" s="55">
        <v>7</v>
      </c>
      <c r="K342" s="37">
        <v>9</v>
      </c>
    </row>
    <row r="343" spans="1:11" x14ac:dyDescent="0.25">
      <c r="A343" s="3" t="s">
        <v>35</v>
      </c>
      <c r="B343" s="4" t="s">
        <v>36</v>
      </c>
      <c r="C343" s="8" t="s">
        <v>14</v>
      </c>
      <c r="D343" s="38">
        <v>19</v>
      </c>
      <c r="E343" s="56">
        <v>0</v>
      </c>
      <c r="F343" s="56">
        <v>0</v>
      </c>
      <c r="G343" s="38">
        <v>11</v>
      </c>
      <c r="H343" s="56">
        <v>0</v>
      </c>
      <c r="I343" s="56">
        <v>19</v>
      </c>
      <c r="J343" s="56">
        <v>11</v>
      </c>
      <c r="K343" s="38">
        <v>30</v>
      </c>
    </row>
    <row r="344" spans="1:11" x14ac:dyDescent="0.25">
      <c r="A344" s="122" t="s">
        <v>122</v>
      </c>
      <c r="B344" s="91" t="s">
        <v>123</v>
      </c>
      <c r="C344" s="9" t="s">
        <v>14</v>
      </c>
      <c r="D344" s="37">
        <v>0</v>
      </c>
      <c r="E344" s="55">
        <v>0</v>
      </c>
      <c r="F344" s="55">
        <v>0</v>
      </c>
      <c r="G344" s="37">
        <v>5</v>
      </c>
      <c r="H344" s="55">
        <v>5</v>
      </c>
      <c r="I344" s="55">
        <v>0</v>
      </c>
      <c r="J344" s="55">
        <v>5</v>
      </c>
      <c r="K344" s="37">
        <v>5</v>
      </c>
    </row>
    <row r="345" spans="1:11" x14ac:dyDescent="0.25">
      <c r="A345" s="123"/>
      <c r="B345" s="92"/>
      <c r="C345" s="9" t="s">
        <v>113</v>
      </c>
      <c r="D345" s="37">
        <v>1</v>
      </c>
      <c r="E345" s="55">
        <v>0</v>
      </c>
      <c r="F345" s="55">
        <v>1</v>
      </c>
      <c r="G345" s="37">
        <v>0</v>
      </c>
      <c r="H345" s="55">
        <v>0</v>
      </c>
      <c r="I345" s="55">
        <v>1</v>
      </c>
      <c r="J345" s="55">
        <v>0</v>
      </c>
      <c r="K345" s="37">
        <v>1</v>
      </c>
    </row>
    <row r="346" spans="1:11" x14ac:dyDescent="0.25">
      <c r="A346" s="3" t="s">
        <v>126</v>
      </c>
      <c r="B346" s="4" t="s">
        <v>127</v>
      </c>
      <c r="C346" s="8" t="s">
        <v>14</v>
      </c>
      <c r="D346" s="38">
        <v>0</v>
      </c>
      <c r="E346" s="56">
        <v>0</v>
      </c>
      <c r="F346" s="56">
        <v>0</v>
      </c>
      <c r="G346" s="38">
        <v>1</v>
      </c>
      <c r="H346" s="56">
        <v>0</v>
      </c>
      <c r="I346" s="56">
        <v>0</v>
      </c>
      <c r="J346" s="56">
        <v>1</v>
      </c>
      <c r="K346" s="38">
        <v>1</v>
      </c>
    </row>
    <row r="347" spans="1:11" x14ac:dyDescent="0.25">
      <c r="A347" s="5" t="s">
        <v>128</v>
      </c>
      <c r="B347" s="6" t="s">
        <v>129</v>
      </c>
      <c r="C347" s="9" t="s">
        <v>14</v>
      </c>
      <c r="D347" s="37">
        <v>1</v>
      </c>
      <c r="E347" s="55">
        <v>0</v>
      </c>
      <c r="F347" s="55">
        <v>0</v>
      </c>
      <c r="G347" s="37">
        <v>0</v>
      </c>
      <c r="H347" s="55">
        <v>0</v>
      </c>
      <c r="I347" s="55">
        <v>1</v>
      </c>
      <c r="J347" s="55">
        <v>0</v>
      </c>
      <c r="K347" s="37">
        <v>1</v>
      </c>
    </row>
    <row r="348" spans="1:11" x14ac:dyDescent="0.25">
      <c r="A348" s="3" t="s">
        <v>204</v>
      </c>
      <c r="B348" s="4" t="s">
        <v>205</v>
      </c>
      <c r="C348" s="8" t="s">
        <v>14</v>
      </c>
      <c r="D348" s="38">
        <v>0</v>
      </c>
      <c r="E348" s="56">
        <v>0</v>
      </c>
      <c r="F348" s="56">
        <v>0</v>
      </c>
      <c r="G348" s="38">
        <v>2</v>
      </c>
      <c r="H348" s="56">
        <v>2</v>
      </c>
      <c r="I348" s="56">
        <v>0</v>
      </c>
      <c r="J348" s="56">
        <v>2</v>
      </c>
      <c r="K348" s="38">
        <v>2</v>
      </c>
    </row>
    <row r="349" spans="1:11" x14ac:dyDescent="0.25">
      <c r="A349" s="87" t="s">
        <v>25</v>
      </c>
      <c r="B349" s="88"/>
      <c r="C349" s="89"/>
      <c r="D349" s="40">
        <f>SUM(D331:D348)</f>
        <v>39</v>
      </c>
      <c r="E349" s="40">
        <f t="shared" ref="E349:K349" si="36">SUM(E331:E348)</f>
        <v>0</v>
      </c>
      <c r="F349" s="40">
        <f t="shared" si="36"/>
        <v>1</v>
      </c>
      <c r="G349" s="40">
        <f t="shared" si="36"/>
        <v>154</v>
      </c>
      <c r="H349" s="40">
        <f t="shared" si="36"/>
        <v>60</v>
      </c>
      <c r="I349" s="40">
        <f t="shared" si="36"/>
        <v>39</v>
      </c>
      <c r="J349" s="40">
        <f t="shared" si="36"/>
        <v>154</v>
      </c>
      <c r="K349" s="40">
        <f t="shared" si="36"/>
        <v>193</v>
      </c>
    </row>
    <row r="350" spans="1:11" ht="18.75" x14ac:dyDescent="0.25">
      <c r="A350" s="90" t="s">
        <v>37</v>
      </c>
      <c r="B350" s="90"/>
      <c r="C350" s="90"/>
      <c r="D350" s="69">
        <f>D308+D327+D349</f>
        <v>2677</v>
      </c>
      <c r="E350" s="69">
        <f t="shared" ref="E350:J350" si="37">E308+E327+E349</f>
        <v>0</v>
      </c>
      <c r="F350" s="69">
        <f t="shared" si="37"/>
        <v>260</v>
      </c>
      <c r="G350" s="69">
        <f t="shared" si="37"/>
        <v>1653</v>
      </c>
      <c r="H350" s="69">
        <f t="shared" si="37"/>
        <v>1166</v>
      </c>
      <c r="I350" s="69">
        <f t="shared" si="37"/>
        <v>2677</v>
      </c>
      <c r="J350" s="69">
        <f t="shared" si="37"/>
        <v>1653</v>
      </c>
      <c r="K350" s="69">
        <f>K308+K327+K349</f>
        <v>4330</v>
      </c>
    </row>
    <row r="351" spans="1:11" ht="21" x14ac:dyDescent="0.25">
      <c r="A351" s="124" t="s">
        <v>206</v>
      </c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</row>
    <row r="352" spans="1:11" x14ac:dyDescent="0.25">
      <c r="A352" s="103" t="s">
        <v>40</v>
      </c>
      <c r="B352" s="104"/>
      <c r="C352" s="107" t="s">
        <v>2</v>
      </c>
      <c r="D352" s="84" t="s">
        <v>3</v>
      </c>
      <c r="E352" s="85"/>
      <c r="F352" s="86"/>
      <c r="G352" s="84" t="s">
        <v>4</v>
      </c>
      <c r="H352" s="86"/>
      <c r="I352" s="84" t="s">
        <v>5</v>
      </c>
      <c r="J352" s="85"/>
      <c r="K352" s="86"/>
    </row>
    <row r="353" spans="1:11" ht="27" x14ac:dyDescent="0.25">
      <c r="A353" s="105"/>
      <c r="B353" s="106"/>
      <c r="C353" s="108"/>
      <c r="D353" s="2" t="s">
        <v>6</v>
      </c>
      <c r="E353" s="2" t="s">
        <v>7</v>
      </c>
      <c r="F353" s="2" t="s">
        <v>8</v>
      </c>
      <c r="G353" s="2" t="s">
        <v>6</v>
      </c>
      <c r="H353" s="2" t="s">
        <v>7</v>
      </c>
      <c r="I353" s="2" t="s">
        <v>9</v>
      </c>
      <c r="J353" s="2" t="s">
        <v>10</v>
      </c>
      <c r="K353" s="2" t="s">
        <v>11</v>
      </c>
    </row>
    <row r="354" spans="1:11" s="7" customFormat="1" x14ac:dyDescent="0.25">
      <c r="A354" s="12" t="s">
        <v>207</v>
      </c>
      <c r="B354" s="13" t="s">
        <v>208</v>
      </c>
      <c r="C354" s="11" t="s">
        <v>52</v>
      </c>
      <c r="D354" s="41">
        <v>1</v>
      </c>
      <c r="E354" s="57">
        <v>0</v>
      </c>
      <c r="F354" s="57">
        <f>D354</f>
        <v>1</v>
      </c>
      <c r="G354" s="41">
        <v>0</v>
      </c>
      <c r="H354" s="57">
        <v>0</v>
      </c>
      <c r="I354" s="57">
        <v>1</v>
      </c>
      <c r="J354" s="57">
        <v>0</v>
      </c>
      <c r="K354" s="41">
        <v>1</v>
      </c>
    </row>
    <row r="355" spans="1:11" s="7" customFormat="1" x14ac:dyDescent="0.25">
      <c r="A355" s="12" t="s">
        <v>209</v>
      </c>
      <c r="B355" s="13" t="s">
        <v>210</v>
      </c>
      <c r="C355" s="11" t="s">
        <v>52</v>
      </c>
      <c r="D355" s="41">
        <v>6</v>
      </c>
      <c r="E355" s="57">
        <v>0</v>
      </c>
      <c r="F355" s="57">
        <f t="shared" ref="F355:F370" si="38">D355</f>
        <v>6</v>
      </c>
      <c r="G355" s="41">
        <v>0</v>
      </c>
      <c r="H355" s="57">
        <v>0</v>
      </c>
      <c r="I355" s="57">
        <v>6</v>
      </c>
      <c r="J355" s="57">
        <v>0</v>
      </c>
      <c r="K355" s="41">
        <v>6</v>
      </c>
    </row>
    <row r="356" spans="1:11" s="7" customFormat="1" x14ac:dyDescent="0.25">
      <c r="A356" s="12" t="s">
        <v>211</v>
      </c>
      <c r="B356" s="13" t="s">
        <v>212</v>
      </c>
      <c r="C356" s="11" t="s">
        <v>52</v>
      </c>
      <c r="D356" s="41">
        <v>6</v>
      </c>
      <c r="E356" s="57">
        <v>0</v>
      </c>
      <c r="F356" s="57">
        <f t="shared" si="38"/>
        <v>6</v>
      </c>
      <c r="G356" s="41">
        <v>0</v>
      </c>
      <c r="H356" s="57">
        <v>0</v>
      </c>
      <c r="I356" s="57">
        <v>6</v>
      </c>
      <c r="J356" s="57">
        <v>0</v>
      </c>
      <c r="K356" s="41">
        <v>6</v>
      </c>
    </row>
    <row r="357" spans="1:11" s="7" customFormat="1" x14ac:dyDescent="0.25">
      <c r="A357" s="12" t="s">
        <v>213</v>
      </c>
      <c r="B357" s="13" t="s">
        <v>214</v>
      </c>
      <c r="C357" s="11" t="s">
        <v>52</v>
      </c>
      <c r="D357" s="41">
        <v>11</v>
      </c>
      <c r="E357" s="57">
        <v>0</v>
      </c>
      <c r="F357" s="57">
        <f t="shared" si="38"/>
        <v>11</v>
      </c>
      <c r="G357" s="41">
        <v>0</v>
      </c>
      <c r="H357" s="57">
        <v>0</v>
      </c>
      <c r="I357" s="57">
        <v>11</v>
      </c>
      <c r="J357" s="57">
        <v>0</v>
      </c>
      <c r="K357" s="41">
        <v>11</v>
      </c>
    </row>
    <row r="358" spans="1:11" s="7" customFormat="1" x14ac:dyDescent="0.25">
      <c r="A358" s="12" t="s">
        <v>215</v>
      </c>
      <c r="B358" s="13" t="s">
        <v>216</v>
      </c>
      <c r="C358" s="11" t="s">
        <v>52</v>
      </c>
      <c r="D358" s="41">
        <v>3</v>
      </c>
      <c r="E358" s="57">
        <v>0</v>
      </c>
      <c r="F358" s="57">
        <f t="shared" si="38"/>
        <v>3</v>
      </c>
      <c r="G358" s="41">
        <v>0</v>
      </c>
      <c r="H358" s="57">
        <v>0</v>
      </c>
      <c r="I358" s="57">
        <v>3</v>
      </c>
      <c r="J358" s="57">
        <v>0</v>
      </c>
      <c r="K358" s="41">
        <v>3</v>
      </c>
    </row>
    <row r="359" spans="1:11" s="7" customFormat="1" x14ac:dyDescent="0.25">
      <c r="A359" s="12" t="s">
        <v>217</v>
      </c>
      <c r="B359" s="13" t="s">
        <v>218</v>
      </c>
      <c r="C359" s="11" t="s">
        <v>52</v>
      </c>
      <c r="D359" s="41">
        <v>1</v>
      </c>
      <c r="E359" s="57">
        <v>0</v>
      </c>
      <c r="F359" s="57">
        <f t="shared" si="38"/>
        <v>1</v>
      </c>
      <c r="G359" s="41">
        <v>0</v>
      </c>
      <c r="H359" s="57">
        <v>0</v>
      </c>
      <c r="I359" s="57">
        <v>1</v>
      </c>
      <c r="J359" s="57">
        <v>0</v>
      </c>
      <c r="K359" s="41">
        <v>1</v>
      </c>
    </row>
    <row r="360" spans="1:11" s="7" customFormat="1" x14ac:dyDescent="0.25">
      <c r="A360" s="12" t="s">
        <v>219</v>
      </c>
      <c r="B360" s="13" t="s">
        <v>220</v>
      </c>
      <c r="C360" s="11" t="s">
        <v>52</v>
      </c>
      <c r="D360" s="41">
        <v>1</v>
      </c>
      <c r="E360" s="57">
        <v>0</v>
      </c>
      <c r="F360" s="57">
        <f t="shared" si="38"/>
        <v>1</v>
      </c>
      <c r="G360" s="41">
        <v>0</v>
      </c>
      <c r="H360" s="57">
        <v>0</v>
      </c>
      <c r="I360" s="57">
        <v>1</v>
      </c>
      <c r="J360" s="57">
        <v>0</v>
      </c>
      <c r="K360" s="41">
        <v>1</v>
      </c>
    </row>
    <row r="361" spans="1:11" s="7" customFormat="1" x14ac:dyDescent="0.25">
      <c r="A361" s="12" t="s">
        <v>221</v>
      </c>
      <c r="B361" s="13" t="s">
        <v>222</v>
      </c>
      <c r="C361" s="11" t="s">
        <v>52</v>
      </c>
      <c r="D361" s="41">
        <v>1</v>
      </c>
      <c r="E361" s="57">
        <v>0</v>
      </c>
      <c r="F361" s="57">
        <f t="shared" si="38"/>
        <v>1</v>
      </c>
      <c r="G361" s="41">
        <v>0</v>
      </c>
      <c r="H361" s="57">
        <v>0</v>
      </c>
      <c r="I361" s="57">
        <v>1</v>
      </c>
      <c r="J361" s="57">
        <v>0</v>
      </c>
      <c r="K361" s="41">
        <v>1</v>
      </c>
    </row>
    <row r="362" spans="1:11" s="7" customFormat="1" x14ac:dyDescent="0.25">
      <c r="A362" s="12" t="s">
        <v>223</v>
      </c>
      <c r="B362" s="13" t="s">
        <v>224</v>
      </c>
      <c r="C362" s="11" t="s">
        <v>52</v>
      </c>
      <c r="D362" s="41">
        <v>1</v>
      </c>
      <c r="E362" s="57">
        <v>0</v>
      </c>
      <c r="F362" s="57">
        <f t="shared" si="38"/>
        <v>1</v>
      </c>
      <c r="G362" s="41">
        <v>0</v>
      </c>
      <c r="H362" s="57">
        <v>0</v>
      </c>
      <c r="I362" s="57">
        <v>1</v>
      </c>
      <c r="J362" s="57">
        <v>0</v>
      </c>
      <c r="K362" s="41">
        <v>1</v>
      </c>
    </row>
    <row r="363" spans="1:11" s="7" customFormat="1" x14ac:dyDescent="0.25">
      <c r="A363" s="12" t="s">
        <v>225</v>
      </c>
      <c r="B363" s="13" t="s">
        <v>226</v>
      </c>
      <c r="C363" s="11" t="s">
        <v>52</v>
      </c>
      <c r="D363" s="41">
        <v>2</v>
      </c>
      <c r="E363" s="57">
        <v>0</v>
      </c>
      <c r="F363" s="57">
        <f t="shared" si="38"/>
        <v>2</v>
      </c>
      <c r="G363" s="41">
        <v>0</v>
      </c>
      <c r="H363" s="57">
        <v>0</v>
      </c>
      <c r="I363" s="57">
        <v>2</v>
      </c>
      <c r="J363" s="57">
        <v>0</v>
      </c>
      <c r="K363" s="41">
        <v>2</v>
      </c>
    </row>
    <row r="364" spans="1:11" s="7" customFormat="1" x14ac:dyDescent="0.25">
      <c r="A364" s="12" t="s">
        <v>227</v>
      </c>
      <c r="B364" s="13" t="s">
        <v>228</v>
      </c>
      <c r="C364" s="11" t="s">
        <v>52</v>
      </c>
      <c r="D364" s="41">
        <v>7</v>
      </c>
      <c r="E364" s="57">
        <v>0</v>
      </c>
      <c r="F364" s="57">
        <f t="shared" si="38"/>
        <v>7</v>
      </c>
      <c r="G364" s="41">
        <v>0</v>
      </c>
      <c r="H364" s="57">
        <v>0</v>
      </c>
      <c r="I364" s="57">
        <v>7</v>
      </c>
      <c r="J364" s="57">
        <v>0</v>
      </c>
      <c r="K364" s="41">
        <v>7</v>
      </c>
    </row>
    <row r="365" spans="1:11" s="7" customFormat="1" x14ac:dyDescent="0.25">
      <c r="A365" s="12" t="s">
        <v>229</v>
      </c>
      <c r="B365" s="13" t="s">
        <v>230</v>
      </c>
      <c r="C365" s="11" t="s">
        <v>52</v>
      </c>
      <c r="D365" s="41">
        <v>8</v>
      </c>
      <c r="E365" s="57">
        <v>0</v>
      </c>
      <c r="F365" s="57">
        <f t="shared" si="38"/>
        <v>8</v>
      </c>
      <c r="G365" s="41">
        <v>0</v>
      </c>
      <c r="H365" s="57">
        <v>0</v>
      </c>
      <c r="I365" s="57">
        <v>8</v>
      </c>
      <c r="J365" s="57">
        <v>0</v>
      </c>
      <c r="K365" s="41">
        <v>8</v>
      </c>
    </row>
    <row r="366" spans="1:11" s="7" customFormat="1" x14ac:dyDescent="0.25">
      <c r="A366" s="12" t="s">
        <v>231</v>
      </c>
      <c r="B366" s="13" t="s">
        <v>232</v>
      </c>
      <c r="C366" s="11" t="s">
        <v>52</v>
      </c>
      <c r="D366" s="41">
        <v>11</v>
      </c>
      <c r="E366" s="57">
        <v>0</v>
      </c>
      <c r="F366" s="57">
        <f t="shared" si="38"/>
        <v>11</v>
      </c>
      <c r="G366" s="41">
        <v>0</v>
      </c>
      <c r="H366" s="57">
        <v>0</v>
      </c>
      <c r="I366" s="57">
        <v>11</v>
      </c>
      <c r="J366" s="57">
        <v>0</v>
      </c>
      <c r="K366" s="41">
        <v>11</v>
      </c>
    </row>
    <row r="367" spans="1:11" s="7" customFormat="1" x14ac:dyDescent="0.25">
      <c r="A367" s="12" t="s">
        <v>233</v>
      </c>
      <c r="B367" s="13" t="s">
        <v>234</v>
      </c>
      <c r="C367" s="11" t="s">
        <v>52</v>
      </c>
      <c r="D367" s="41">
        <v>6</v>
      </c>
      <c r="E367" s="57">
        <v>0</v>
      </c>
      <c r="F367" s="57">
        <f t="shared" si="38"/>
        <v>6</v>
      </c>
      <c r="G367" s="41">
        <v>0</v>
      </c>
      <c r="H367" s="57">
        <v>0</v>
      </c>
      <c r="I367" s="57">
        <v>6</v>
      </c>
      <c r="J367" s="57">
        <v>0</v>
      </c>
      <c r="K367" s="41">
        <v>6</v>
      </c>
    </row>
    <row r="368" spans="1:11" s="7" customFormat="1" x14ac:dyDescent="0.25">
      <c r="A368" s="12" t="s">
        <v>235</v>
      </c>
      <c r="B368" s="13" t="s">
        <v>236</v>
      </c>
      <c r="C368" s="11" t="s">
        <v>52</v>
      </c>
      <c r="D368" s="41">
        <v>12</v>
      </c>
      <c r="E368" s="57">
        <v>0</v>
      </c>
      <c r="F368" s="57">
        <f t="shared" si="38"/>
        <v>12</v>
      </c>
      <c r="G368" s="41">
        <v>0</v>
      </c>
      <c r="H368" s="57">
        <v>0</v>
      </c>
      <c r="I368" s="57">
        <v>12</v>
      </c>
      <c r="J368" s="57">
        <v>0</v>
      </c>
      <c r="K368" s="41">
        <v>12</v>
      </c>
    </row>
    <row r="369" spans="1:11" s="7" customFormat="1" x14ac:dyDescent="0.25">
      <c r="A369" s="12" t="s">
        <v>237</v>
      </c>
      <c r="B369" s="13" t="s">
        <v>238</v>
      </c>
      <c r="C369" s="11" t="s">
        <v>52</v>
      </c>
      <c r="D369" s="41">
        <v>2</v>
      </c>
      <c r="E369" s="57">
        <v>0</v>
      </c>
      <c r="F369" s="57">
        <f t="shared" si="38"/>
        <v>2</v>
      </c>
      <c r="G369" s="41">
        <v>0</v>
      </c>
      <c r="H369" s="57">
        <v>0</v>
      </c>
      <c r="I369" s="57">
        <v>2</v>
      </c>
      <c r="J369" s="57">
        <v>0</v>
      </c>
      <c r="K369" s="41">
        <v>2</v>
      </c>
    </row>
    <row r="370" spans="1:11" s="7" customFormat="1" x14ac:dyDescent="0.25">
      <c r="A370" s="12" t="s">
        <v>239</v>
      </c>
      <c r="B370" s="13" t="s">
        <v>240</v>
      </c>
      <c r="C370" s="11" t="s">
        <v>52</v>
      </c>
      <c r="D370" s="41">
        <v>1</v>
      </c>
      <c r="E370" s="57">
        <v>0</v>
      </c>
      <c r="F370" s="57">
        <f t="shared" si="38"/>
        <v>1</v>
      </c>
      <c r="G370" s="41">
        <v>0</v>
      </c>
      <c r="H370" s="57">
        <v>0</v>
      </c>
      <c r="I370" s="57">
        <v>1</v>
      </c>
      <c r="J370" s="57">
        <v>0</v>
      </c>
      <c r="K370" s="41">
        <v>1</v>
      </c>
    </row>
    <row r="371" spans="1:11" x14ac:dyDescent="0.25">
      <c r="A371" s="97" t="s">
        <v>25</v>
      </c>
      <c r="B371" s="98"/>
      <c r="C371" s="99"/>
      <c r="D371" s="39">
        <f>SUM(D354:D370)</f>
        <v>80</v>
      </c>
      <c r="E371" s="39">
        <f t="shared" ref="E371:J371" si="39">SUM(E354:E370)</f>
        <v>0</v>
      </c>
      <c r="F371" s="39">
        <f t="shared" si="39"/>
        <v>80</v>
      </c>
      <c r="G371" s="39">
        <f t="shared" si="39"/>
        <v>0</v>
      </c>
      <c r="H371" s="39">
        <f t="shared" si="39"/>
        <v>0</v>
      </c>
      <c r="I371" s="39">
        <f t="shared" si="39"/>
        <v>80</v>
      </c>
      <c r="J371" s="39">
        <f t="shared" si="39"/>
        <v>0</v>
      </c>
      <c r="K371" s="39">
        <f>SUM(K354:K370)</f>
        <v>80</v>
      </c>
    </row>
    <row r="372" spans="1:11" x14ac:dyDescent="0.25">
      <c r="A372" s="100"/>
      <c r="B372" s="101"/>
      <c r="C372" s="101"/>
      <c r="D372" s="101"/>
      <c r="E372" s="101"/>
      <c r="F372" s="101"/>
      <c r="G372" s="101"/>
      <c r="H372" s="101"/>
      <c r="I372" s="101"/>
      <c r="J372" s="101"/>
      <c r="K372" s="102"/>
    </row>
    <row r="373" spans="1:11" x14ac:dyDescent="0.25">
      <c r="A373" s="103" t="s">
        <v>1</v>
      </c>
      <c r="B373" s="104"/>
      <c r="C373" s="107" t="s">
        <v>2</v>
      </c>
      <c r="D373" s="84" t="s">
        <v>3</v>
      </c>
      <c r="E373" s="85"/>
      <c r="F373" s="86"/>
      <c r="G373" s="84" t="s">
        <v>4</v>
      </c>
      <c r="H373" s="86"/>
      <c r="I373" s="84" t="s">
        <v>5</v>
      </c>
      <c r="J373" s="85"/>
      <c r="K373" s="86"/>
    </row>
    <row r="374" spans="1:11" ht="27" x14ac:dyDescent="0.25">
      <c r="A374" s="105"/>
      <c r="B374" s="106"/>
      <c r="C374" s="108"/>
      <c r="D374" s="2" t="s">
        <v>6</v>
      </c>
      <c r="E374" s="2" t="s">
        <v>7</v>
      </c>
      <c r="F374" s="2" t="s">
        <v>8</v>
      </c>
      <c r="G374" s="2" t="s">
        <v>6</v>
      </c>
      <c r="H374" s="2" t="s">
        <v>7</v>
      </c>
      <c r="I374" s="2" t="s">
        <v>9</v>
      </c>
      <c r="J374" s="2" t="s">
        <v>10</v>
      </c>
      <c r="K374" s="2" t="s">
        <v>11</v>
      </c>
    </row>
    <row r="375" spans="1:11" s="7" customFormat="1" x14ac:dyDescent="0.25">
      <c r="A375" s="12" t="s">
        <v>241</v>
      </c>
      <c r="B375" s="13" t="s">
        <v>242</v>
      </c>
      <c r="C375" s="11" t="s">
        <v>52</v>
      </c>
      <c r="D375" s="41">
        <v>1</v>
      </c>
      <c r="E375" s="57">
        <v>0</v>
      </c>
      <c r="F375" s="57">
        <f>D375</f>
        <v>1</v>
      </c>
      <c r="G375" s="41">
        <v>0</v>
      </c>
      <c r="H375" s="57">
        <v>0</v>
      </c>
      <c r="I375" s="57">
        <v>1</v>
      </c>
      <c r="J375" s="57">
        <v>0</v>
      </c>
      <c r="K375" s="41">
        <v>1</v>
      </c>
    </row>
    <row r="376" spans="1:11" s="7" customFormat="1" x14ac:dyDescent="0.25">
      <c r="A376" s="12" t="s">
        <v>243</v>
      </c>
      <c r="B376" s="13" t="s">
        <v>244</v>
      </c>
      <c r="C376" s="11" t="s">
        <v>52</v>
      </c>
      <c r="D376" s="41">
        <v>5</v>
      </c>
      <c r="E376" s="57">
        <v>0</v>
      </c>
      <c r="F376" s="57">
        <f t="shared" ref="F376:F377" si="40">D376</f>
        <v>5</v>
      </c>
      <c r="G376" s="41">
        <v>0</v>
      </c>
      <c r="H376" s="57">
        <v>0</v>
      </c>
      <c r="I376" s="57">
        <v>5</v>
      </c>
      <c r="J376" s="57">
        <v>0</v>
      </c>
      <c r="K376" s="41">
        <v>5</v>
      </c>
    </row>
    <row r="377" spans="1:11" s="7" customFormat="1" x14ac:dyDescent="0.25">
      <c r="A377" s="12" t="s">
        <v>245</v>
      </c>
      <c r="B377" s="13" t="s">
        <v>246</v>
      </c>
      <c r="C377" s="11" t="s">
        <v>52</v>
      </c>
      <c r="D377" s="41">
        <v>2</v>
      </c>
      <c r="E377" s="57">
        <v>0</v>
      </c>
      <c r="F377" s="57">
        <f t="shared" si="40"/>
        <v>2</v>
      </c>
      <c r="G377" s="41">
        <v>0</v>
      </c>
      <c r="H377" s="57">
        <v>0</v>
      </c>
      <c r="I377" s="57">
        <v>2</v>
      </c>
      <c r="J377" s="57">
        <v>0</v>
      </c>
      <c r="K377" s="41">
        <v>2</v>
      </c>
    </row>
    <row r="378" spans="1:11" x14ac:dyDescent="0.25">
      <c r="A378" s="87" t="s">
        <v>25</v>
      </c>
      <c r="B378" s="88"/>
      <c r="C378" s="89"/>
      <c r="D378" s="40">
        <f>SUM(D375:D377)</f>
        <v>8</v>
      </c>
      <c r="E378" s="40">
        <f t="shared" ref="E378:K378" si="41">SUM(E375:E377)</f>
        <v>0</v>
      </c>
      <c r="F378" s="40">
        <f t="shared" si="41"/>
        <v>8</v>
      </c>
      <c r="G378" s="40">
        <f t="shared" si="41"/>
        <v>0</v>
      </c>
      <c r="H378" s="40">
        <f t="shared" si="41"/>
        <v>0</v>
      </c>
      <c r="I378" s="40">
        <f t="shared" si="41"/>
        <v>8</v>
      </c>
      <c r="J378" s="40">
        <f t="shared" si="41"/>
        <v>0</v>
      </c>
      <c r="K378" s="40">
        <f t="shared" si="41"/>
        <v>8</v>
      </c>
    </row>
    <row r="379" spans="1:11" ht="18.75" x14ac:dyDescent="0.25">
      <c r="A379" s="90" t="s">
        <v>37</v>
      </c>
      <c r="B379" s="90"/>
      <c r="C379" s="90"/>
      <c r="D379" s="69">
        <f>D371+D378</f>
        <v>88</v>
      </c>
      <c r="E379" s="69">
        <f t="shared" ref="E379:K379" si="42">E371+E378</f>
        <v>0</v>
      </c>
      <c r="F379" s="69">
        <f t="shared" si="42"/>
        <v>88</v>
      </c>
      <c r="G379" s="69">
        <f t="shared" si="42"/>
        <v>0</v>
      </c>
      <c r="H379" s="69">
        <f t="shared" si="42"/>
        <v>0</v>
      </c>
      <c r="I379" s="69">
        <f t="shared" si="42"/>
        <v>88</v>
      </c>
      <c r="J379" s="69">
        <f t="shared" si="42"/>
        <v>0</v>
      </c>
      <c r="K379" s="69">
        <f t="shared" si="42"/>
        <v>88</v>
      </c>
    </row>
    <row r="380" spans="1:11" ht="21" x14ac:dyDescent="0.25">
      <c r="A380" s="124" t="s">
        <v>1583</v>
      </c>
      <c r="B380" s="124"/>
      <c r="C380" s="124"/>
      <c r="D380" s="124"/>
      <c r="E380" s="124"/>
      <c r="F380" s="124"/>
      <c r="G380" s="124"/>
      <c r="H380" s="124"/>
      <c r="I380" s="124"/>
      <c r="J380" s="124"/>
      <c r="K380" s="124"/>
    </row>
    <row r="381" spans="1:11" x14ac:dyDescent="0.25">
      <c r="A381" s="103" t="s">
        <v>40</v>
      </c>
      <c r="B381" s="104"/>
      <c r="C381" s="107" t="s">
        <v>2</v>
      </c>
      <c r="D381" s="84" t="s">
        <v>3</v>
      </c>
      <c r="E381" s="85"/>
      <c r="F381" s="86"/>
      <c r="G381" s="84" t="s">
        <v>4</v>
      </c>
      <c r="H381" s="86"/>
      <c r="I381" s="84" t="s">
        <v>5</v>
      </c>
      <c r="J381" s="85"/>
      <c r="K381" s="86"/>
    </row>
    <row r="382" spans="1:11" ht="27" x14ac:dyDescent="0.25">
      <c r="A382" s="105"/>
      <c r="B382" s="106"/>
      <c r="C382" s="108"/>
      <c r="D382" s="2" t="s">
        <v>6</v>
      </c>
      <c r="E382" s="2" t="s">
        <v>7</v>
      </c>
      <c r="F382" s="2" t="s">
        <v>8</v>
      </c>
      <c r="G382" s="2" t="s">
        <v>6</v>
      </c>
      <c r="H382" s="2" t="s">
        <v>7</v>
      </c>
      <c r="I382" s="2" t="s">
        <v>9</v>
      </c>
      <c r="J382" s="2" t="s">
        <v>10</v>
      </c>
      <c r="K382" s="2" t="s">
        <v>11</v>
      </c>
    </row>
    <row r="383" spans="1:11" s="7" customFormat="1" x14ac:dyDescent="0.25">
      <c r="A383" s="53">
        <v>5698</v>
      </c>
      <c r="B383" s="13" t="s">
        <v>1584</v>
      </c>
      <c r="C383" s="11" t="s">
        <v>52</v>
      </c>
      <c r="D383" s="41">
        <v>1</v>
      </c>
      <c r="E383" s="57">
        <v>0</v>
      </c>
      <c r="F383" s="57">
        <f>D383</f>
        <v>1</v>
      </c>
      <c r="G383" s="41">
        <v>0</v>
      </c>
      <c r="H383" s="57">
        <v>0</v>
      </c>
      <c r="I383" s="57">
        <v>1</v>
      </c>
      <c r="J383" s="57">
        <v>0</v>
      </c>
      <c r="K383" s="41">
        <v>1</v>
      </c>
    </row>
    <row r="384" spans="1:11" s="7" customFormat="1" x14ac:dyDescent="0.25">
      <c r="A384" s="53">
        <v>5699</v>
      </c>
      <c r="B384" s="13" t="s">
        <v>1585</v>
      </c>
      <c r="C384" s="11" t="s">
        <v>52</v>
      </c>
      <c r="D384" s="41">
        <v>1</v>
      </c>
      <c r="E384" s="57">
        <v>0</v>
      </c>
      <c r="F384" s="57">
        <f t="shared" ref="F384:F394" si="43">D384</f>
        <v>1</v>
      </c>
      <c r="G384" s="41">
        <v>0</v>
      </c>
      <c r="H384" s="57">
        <v>0</v>
      </c>
      <c r="I384" s="57">
        <v>1</v>
      </c>
      <c r="J384" s="57">
        <v>0</v>
      </c>
      <c r="K384" s="41">
        <v>1</v>
      </c>
    </row>
    <row r="385" spans="1:11" s="7" customFormat="1" x14ac:dyDescent="0.25">
      <c r="A385" s="53">
        <v>5700</v>
      </c>
      <c r="B385" s="13" t="s">
        <v>47</v>
      </c>
      <c r="C385" s="11" t="s">
        <v>52</v>
      </c>
      <c r="D385" s="41">
        <v>48</v>
      </c>
      <c r="E385" s="57">
        <v>0</v>
      </c>
      <c r="F385" s="57">
        <f t="shared" si="43"/>
        <v>48</v>
      </c>
      <c r="G385" s="41">
        <v>0</v>
      </c>
      <c r="H385" s="57">
        <v>0</v>
      </c>
      <c r="I385" s="57">
        <v>48</v>
      </c>
      <c r="J385" s="57">
        <v>0</v>
      </c>
      <c r="K385" s="41">
        <v>48</v>
      </c>
    </row>
    <row r="386" spans="1:11" s="7" customFormat="1" x14ac:dyDescent="0.25">
      <c r="A386" s="53">
        <v>5704</v>
      </c>
      <c r="B386" s="13" t="s">
        <v>1588</v>
      </c>
      <c r="C386" s="11" t="s">
        <v>52</v>
      </c>
      <c r="D386" s="41">
        <v>5</v>
      </c>
      <c r="E386" s="57">
        <v>0</v>
      </c>
      <c r="F386" s="57">
        <f t="shared" si="43"/>
        <v>5</v>
      </c>
      <c r="G386" s="41">
        <v>0</v>
      </c>
      <c r="H386" s="57">
        <v>0</v>
      </c>
      <c r="I386" s="57">
        <v>5</v>
      </c>
      <c r="J386" s="57">
        <v>0</v>
      </c>
      <c r="K386" s="41">
        <v>5</v>
      </c>
    </row>
    <row r="387" spans="1:11" s="7" customFormat="1" x14ac:dyDescent="0.25">
      <c r="A387" s="53">
        <v>5705</v>
      </c>
      <c r="B387" s="13" t="s">
        <v>1589</v>
      </c>
      <c r="C387" s="11" t="s">
        <v>52</v>
      </c>
      <c r="D387" s="41">
        <v>2</v>
      </c>
      <c r="E387" s="57">
        <v>0</v>
      </c>
      <c r="F387" s="57">
        <f t="shared" si="43"/>
        <v>2</v>
      </c>
      <c r="G387" s="41">
        <v>0</v>
      </c>
      <c r="H387" s="57">
        <v>0</v>
      </c>
      <c r="I387" s="57">
        <v>2</v>
      </c>
      <c r="J387" s="57">
        <v>0</v>
      </c>
      <c r="K387" s="41">
        <v>2</v>
      </c>
    </row>
    <row r="388" spans="1:11" s="7" customFormat="1" x14ac:dyDescent="0.25">
      <c r="A388" s="53">
        <v>5706</v>
      </c>
      <c r="B388" s="13" t="s">
        <v>1590</v>
      </c>
      <c r="C388" s="11" t="s">
        <v>52</v>
      </c>
      <c r="D388" s="41">
        <v>21</v>
      </c>
      <c r="E388" s="57">
        <v>0</v>
      </c>
      <c r="F388" s="57">
        <f t="shared" si="43"/>
        <v>21</v>
      </c>
      <c r="G388" s="41">
        <v>0</v>
      </c>
      <c r="H388" s="57">
        <v>0</v>
      </c>
      <c r="I388" s="57">
        <v>21</v>
      </c>
      <c r="J388" s="57">
        <v>0</v>
      </c>
      <c r="K388" s="41">
        <v>21</v>
      </c>
    </row>
    <row r="389" spans="1:11" s="7" customFormat="1" x14ac:dyDescent="0.25">
      <c r="A389" s="53">
        <v>5707</v>
      </c>
      <c r="B389" s="13" t="s">
        <v>1591</v>
      </c>
      <c r="C389" s="11" t="s">
        <v>52</v>
      </c>
      <c r="D389" s="41">
        <v>9</v>
      </c>
      <c r="E389" s="57">
        <v>0</v>
      </c>
      <c r="F389" s="57">
        <f t="shared" si="43"/>
        <v>9</v>
      </c>
      <c r="G389" s="41">
        <v>0</v>
      </c>
      <c r="H389" s="57">
        <v>0</v>
      </c>
      <c r="I389" s="57">
        <v>9</v>
      </c>
      <c r="J389" s="57">
        <v>0</v>
      </c>
      <c r="K389" s="41">
        <v>9</v>
      </c>
    </row>
    <row r="390" spans="1:11" s="7" customFormat="1" x14ac:dyDescent="0.25">
      <c r="A390" s="53">
        <v>5708</v>
      </c>
      <c r="B390" s="13" t="s">
        <v>1592</v>
      </c>
      <c r="C390" s="11" t="s">
        <v>52</v>
      </c>
      <c r="D390" s="41">
        <v>2</v>
      </c>
      <c r="E390" s="57">
        <v>0</v>
      </c>
      <c r="F390" s="57">
        <f t="shared" si="43"/>
        <v>2</v>
      </c>
      <c r="G390" s="41">
        <v>0</v>
      </c>
      <c r="H390" s="57">
        <v>0</v>
      </c>
      <c r="I390" s="57">
        <v>2</v>
      </c>
      <c r="J390" s="57">
        <v>0</v>
      </c>
      <c r="K390" s="41">
        <v>2</v>
      </c>
    </row>
    <row r="391" spans="1:11" s="7" customFormat="1" x14ac:dyDescent="0.25">
      <c r="A391" s="53">
        <v>5709</v>
      </c>
      <c r="B391" s="13" t="s">
        <v>1593</v>
      </c>
      <c r="C391" s="11" t="s">
        <v>52</v>
      </c>
      <c r="D391" s="41">
        <v>23</v>
      </c>
      <c r="E391" s="57">
        <v>0</v>
      </c>
      <c r="F391" s="57">
        <f t="shared" si="43"/>
        <v>23</v>
      </c>
      <c r="G391" s="41">
        <v>0</v>
      </c>
      <c r="H391" s="57">
        <v>0</v>
      </c>
      <c r="I391" s="57">
        <v>23</v>
      </c>
      <c r="J391" s="57">
        <v>0</v>
      </c>
      <c r="K391" s="41">
        <v>23</v>
      </c>
    </row>
    <row r="392" spans="1:11" s="7" customFormat="1" x14ac:dyDescent="0.25">
      <c r="A392" s="53">
        <v>5710</v>
      </c>
      <c r="B392" s="13" t="s">
        <v>1594</v>
      </c>
      <c r="C392" s="11" t="s">
        <v>52</v>
      </c>
      <c r="D392" s="41">
        <v>22</v>
      </c>
      <c r="E392" s="57">
        <v>0</v>
      </c>
      <c r="F392" s="57">
        <f t="shared" si="43"/>
        <v>22</v>
      </c>
      <c r="G392" s="41">
        <v>0</v>
      </c>
      <c r="H392" s="57">
        <v>0</v>
      </c>
      <c r="I392" s="57">
        <v>22</v>
      </c>
      <c r="J392" s="57">
        <v>0</v>
      </c>
      <c r="K392" s="41">
        <v>22</v>
      </c>
    </row>
    <row r="393" spans="1:11" s="7" customFormat="1" x14ac:dyDescent="0.25">
      <c r="A393" s="53">
        <v>5711</v>
      </c>
      <c r="B393" s="13" t="s">
        <v>1595</v>
      </c>
      <c r="C393" s="11" t="s">
        <v>52</v>
      </c>
      <c r="D393" s="41">
        <v>19</v>
      </c>
      <c r="E393" s="57">
        <v>0</v>
      </c>
      <c r="F393" s="57">
        <f t="shared" si="43"/>
        <v>19</v>
      </c>
      <c r="G393" s="41">
        <v>0</v>
      </c>
      <c r="H393" s="57">
        <v>0</v>
      </c>
      <c r="I393" s="57">
        <v>19</v>
      </c>
      <c r="J393" s="57">
        <v>0</v>
      </c>
      <c r="K393" s="41">
        <v>19</v>
      </c>
    </row>
    <row r="394" spans="1:11" s="7" customFormat="1" x14ac:dyDescent="0.25">
      <c r="A394" s="77">
        <v>5713</v>
      </c>
      <c r="B394" s="73" t="s">
        <v>1596</v>
      </c>
      <c r="C394" s="78" t="s">
        <v>52</v>
      </c>
      <c r="D394" s="74">
        <v>1</v>
      </c>
      <c r="E394" s="79"/>
      <c r="F394" s="79">
        <f t="shared" si="43"/>
        <v>1</v>
      </c>
      <c r="G394" s="74"/>
      <c r="H394" s="79"/>
      <c r="I394" s="79">
        <v>1</v>
      </c>
      <c r="J394" s="79"/>
      <c r="K394" s="74">
        <v>1</v>
      </c>
    </row>
    <row r="395" spans="1:11" ht="15" customHeight="1" x14ac:dyDescent="0.25">
      <c r="A395" s="130" t="s">
        <v>25</v>
      </c>
      <c r="B395" s="130"/>
      <c r="C395" s="130"/>
      <c r="D395" s="80">
        <f t="shared" ref="D395:K395" si="44">SUM(D383:D394)</f>
        <v>154</v>
      </c>
      <c r="E395" s="80">
        <f t="shared" si="44"/>
        <v>0</v>
      </c>
      <c r="F395" s="80">
        <f t="shared" si="44"/>
        <v>154</v>
      </c>
      <c r="G395" s="80">
        <f t="shared" si="44"/>
        <v>0</v>
      </c>
      <c r="H395" s="80">
        <f t="shared" si="44"/>
        <v>0</v>
      </c>
      <c r="I395" s="80">
        <f t="shared" si="44"/>
        <v>154</v>
      </c>
      <c r="J395" s="80">
        <f t="shared" si="44"/>
        <v>0</v>
      </c>
      <c r="K395" s="80">
        <f t="shared" si="44"/>
        <v>154</v>
      </c>
    </row>
    <row r="396" spans="1:11" ht="15" customHeight="1" x14ac:dyDescent="0.25">
      <c r="A396" s="75"/>
      <c r="B396" s="75"/>
      <c r="C396" s="75"/>
      <c r="D396" s="76"/>
      <c r="E396" s="76"/>
      <c r="F396" s="76"/>
      <c r="G396" s="76"/>
      <c r="H396" s="76"/>
      <c r="I396" s="76"/>
      <c r="J396" s="76"/>
      <c r="K396" s="76"/>
    </row>
    <row r="397" spans="1:11" x14ac:dyDescent="0.25">
      <c r="A397" s="103" t="s">
        <v>1</v>
      </c>
      <c r="B397" s="104"/>
      <c r="C397" s="107" t="s">
        <v>2</v>
      </c>
      <c r="D397" s="84" t="s">
        <v>3</v>
      </c>
      <c r="E397" s="85"/>
      <c r="F397" s="86"/>
      <c r="G397" s="84" t="s">
        <v>4</v>
      </c>
      <c r="H397" s="86"/>
      <c r="I397" s="84" t="s">
        <v>5</v>
      </c>
      <c r="J397" s="85"/>
      <c r="K397" s="86"/>
    </row>
    <row r="398" spans="1:11" ht="27" x14ac:dyDescent="0.25">
      <c r="A398" s="105"/>
      <c r="B398" s="106"/>
      <c r="C398" s="108"/>
      <c r="D398" s="2" t="s">
        <v>6</v>
      </c>
      <c r="E398" s="2" t="s">
        <v>7</v>
      </c>
      <c r="F398" s="2" t="s">
        <v>8</v>
      </c>
      <c r="G398" s="2" t="s">
        <v>6</v>
      </c>
      <c r="H398" s="2" t="s">
        <v>7</v>
      </c>
      <c r="I398" s="2" t="s">
        <v>9</v>
      </c>
      <c r="J398" s="2" t="s">
        <v>10</v>
      </c>
      <c r="K398" s="2" t="s">
        <v>11</v>
      </c>
    </row>
    <row r="399" spans="1:11" x14ac:dyDescent="0.25">
      <c r="A399" s="53">
        <v>5701</v>
      </c>
      <c r="B399" s="13" t="s">
        <v>1586</v>
      </c>
      <c r="C399" s="11" t="s">
        <v>52</v>
      </c>
      <c r="D399" s="41">
        <v>1</v>
      </c>
      <c r="E399" s="57">
        <v>0</v>
      </c>
      <c r="F399" s="57">
        <f>D399</f>
        <v>1</v>
      </c>
      <c r="G399" s="41">
        <v>0</v>
      </c>
      <c r="H399" s="57">
        <v>0</v>
      </c>
      <c r="I399" s="57">
        <v>1</v>
      </c>
      <c r="J399" s="57">
        <v>0</v>
      </c>
      <c r="K399" s="41">
        <v>1</v>
      </c>
    </row>
    <row r="400" spans="1:11" x14ac:dyDescent="0.25">
      <c r="A400" s="53">
        <v>5702</v>
      </c>
      <c r="B400" s="13" t="s">
        <v>370</v>
      </c>
      <c r="C400" s="11" t="s">
        <v>52</v>
      </c>
      <c r="D400" s="41">
        <v>6</v>
      </c>
      <c r="E400" s="57">
        <v>0</v>
      </c>
      <c r="F400" s="57">
        <f>D400</f>
        <v>6</v>
      </c>
      <c r="G400" s="41">
        <v>0</v>
      </c>
      <c r="H400" s="57">
        <v>0</v>
      </c>
      <c r="I400" s="57">
        <v>6</v>
      </c>
      <c r="J400" s="57">
        <v>0</v>
      </c>
      <c r="K400" s="41">
        <v>6</v>
      </c>
    </row>
    <row r="401" spans="1:11" x14ac:dyDescent="0.25">
      <c r="A401" s="53">
        <v>5703</v>
      </c>
      <c r="B401" s="13" t="s">
        <v>1587</v>
      </c>
      <c r="C401" s="11" t="s">
        <v>52</v>
      </c>
      <c r="D401" s="41">
        <v>1</v>
      </c>
      <c r="E401" s="57">
        <v>0</v>
      </c>
      <c r="F401" s="57">
        <f>D401</f>
        <v>1</v>
      </c>
      <c r="G401" s="41">
        <v>0</v>
      </c>
      <c r="H401" s="57">
        <v>0</v>
      </c>
      <c r="I401" s="57">
        <v>1</v>
      </c>
      <c r="J401" s="57">
        <v>0</v>
      </c>
      <c r="K401" s="41">
        <v>1</v>
      </c>
    </row>
    <row r="402" spans="1:11" x14ac:dyDescent="0.25">
      <c r="A402" s="131" t="s">
        <v>25</v>
      </c>
      <c r="B402" s="131"/>
      <c r="C402" s="131"/>
      <c r="D402" s="81">
        <f>SUM(D399:D401)</f>
        <v>8</v>
      </c>
      <c r="E402" s="81">
        <f t="shared" ref="E402:K402" si="45">SUM(E399:E401)</f>
        <v>0</v>
      </c>
      <c r="F402" s="81">
        <f t="shared" si="45"/>
        <v>8</v>
      </c>
      <c r="G402" s="81">
        <f t="shared" si="45"/>
        <v>0</v>
      </c>
      <c r="H402" s="81">
        <f t="shared" si="45"/>
        <v>0</v>
      </c>
      <c r="I402" s="81">
        <f t="shared" si="45"/>
        <v>8</v>
      </c>
      <c r="J402" s="81">
        <f t="shared" si="45"/>
        <v>0</v>
      </c>
      <c r="K402" s="81">
        <f t="shared" si="45"/>
        <v>8</v>
      </c>
    </row>
    <row r="403" spans="1:11" ht="18.75" x14ac:dyDescent="0.25">
      <c r="A403" s="90" t="s">
        <v>37</v>
      </c>
      <c r="B403" s="90"/>
      <c r="C403" s="90"/>
      <c r="D403" s="69">
        <f>D395+D402</f>
        <v>162</v>
      </c>
      <c r="E403" s="69">
        <f t="shared" ref="E403:K403" si="46">E395+E402</f>
        <v>0</v>
      </c>
      <c r="F403" s="69">
        <f t="shared" si="46"/>
        <v>162</v>
      </c>
      <c r="G403" s="69">
        <f t="shared" si="46"/>
        <v>0</v>
      </c>
      <c r="H403" s="69">
        <f t="shared" si="46"/>
        <v>0</v>
      </c>
      <c r="I403" s="69">
        <f t="shared" si="46"/>
        <v>162</v>
      </c>
      <c r="J403" s="69">
        <f t="shared" si="46"/>
        <v>0</v>
      </c>
      <c r="K403" s="69">
        <f t="shared" si="46"/>
        <v>162</v>
      </c>
    </row>
    <row r="404" spans="1:11" ht="21" x14ac:dyDescent="0.25">
      <c r="A404" s="124" t="s">
        <v>247</v>
      </c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</row>
    <row r="405" spans="1:11" x14ac:dyDescent="0.25">
      <c r="A405" s="103" t="s">
        <v>40</v>
      </c>
      <c r="B405" s="104"/>
      <c r="C405" s="107" t="s">
        <v>2</v>
      </c>
      <c r="D405" s="84" t="s">
        <v>3</v>
      </c>
      <c r="E405" s="85"/>
      <c r="F405" s="86"/>
      <c r="G405" s="84" t="s">
        <v>4</v>
      </c>
      <c r="H405" s="86"/>
      <c r="I405" s="84" t="s">
        <v>5</v>
      </c>
      <c r="J405" s="85"/>
      <c r="K405" s="86"/>
    </row>
    <row r="406" spans="1:11" ht="27" x14ac:dyDescent="0.25">
      <c r="A406" s="105"/>
      <c r="B406" s="106"/>
      <c r="C406" s="108"/>
      <c r="D406" s="2" t="s">
        <v>6</v>
      </c>
      <c r="E406" s="2" t="s">
        <v>7</v>
      </c>
      <c r="F406" s="2" t="s">
        <v>8</v>
      </c>
      <c r="G406" s="2" t="s">
        <v>6</v>
      </c>
      <c r="H406" s="2" t="s">
        <v>7</v>
      </c>
      <c r="I406" s="2" t="s">
        <v>9</v>
      </c>
      <c r="J406" s="2" t="s">
        <v>10</v>
      </c>
      <c r="K406" s="2" t="s">
        <v>11</v>
      </c>
    </row>
    <row r="407" spans="1:11" x14ac:dyDescent="0.25">
      <c r="A407" s="5" t="s">
        <v>248</v>
      </c>
      <c r="B407" s="6" t="s">
        <v>249</v>
      </c>
      <c r="C407" s="9" t="s">
        <v>151</v>
      </c>
      <c r="D407" s="37">
        <v>651</v>
      </c>
      <c r="E407" s="55">
        <v>0</v>
      </c>
      <c r="F407" s="55">
        <v>0</v>
      </c>
      <c r="G407" s="37">
        <v>749</v>
      </c>
      <c r="H407" s="55">
        <v>0</v>
      </c>
      <c r="I407" s="55">
        <v>651</v>
      </c>
      <c r="J407" s="55">
        <v>749</v>
      </c>
      <c r="K407" s="37">
        <v>1400</v>
      </c>
    </row>
    <row r="408" spans="1:11" x14ac:dyDescent="0.25">
      <c r="A408" s="3" t="s">
        <v>250</v>
      </c>
      <c r="B408" s="4" t="s">
        <v>251</v>
      </c>
      <c r="C408" s="8" t="s">
        <v>151</v>
      </c>
      <c r="D408" s="38">
        <v>454</v>
      </c>
      <c r="E408" s="56">
        <v>0</v>
      </c>
      <c r="F408" s="56">
        <v>0</v>
      </c>
      <c r="G408" s="38">
        <v>346</v>
      </c>
      <c r="H408" s="56">
        <v>0</v>
      </c>
      <c r="I408" s="56">
        <v>454</v>
      </c>
      <c r="J408" s="56">
        <v>346</v>
      </c>
      <c r="K408" s="38">
        <v>800</v>
      </c>
    </row>
    <row r="409" spans="1:11" x14ac:dyDescent="0.25">
      <c r="A409" s="97" t="s">
        <v>25</v>
      </c>
      <c r="B409" s="98"/>
      <c r="C409" s="99"/>
      <c r="D409" s="39">
        <f>SUM(D407:D408)</f>
        <v>1105</v>
      </c>
      <c r="E409" s="39">
        <f t="shared" ref="E409:K409" si="47">SUM(E407:E408)</f>
        <v>0</v>
      </c>
      <c r="F409" s="39">
        <f t="shared" si="47"/>
        <v>0</v>
      </c>
      <c r="G409" s="39">
        <f t="shared" si="47"/>
        <v>1095</v>
      </c>
      <c r="H409" s="39">
        <f t="shared" si="47"/>
        <v>0</v>
      </c>
      <c r="I409" s="39">
        <f t="shared" si="47"/>
        <v>1105</v>
      </c>
      <c r="J409" s="39">
        <f t="shared" si="47"/>
        <v>1095</v>
      </c>
      <c r="K409" s="39">
        <f t="shared" si="47"/>
        <v>2200</v>
      </c>
    </row>
    <row r="410" spans="1:11" x14ac:dyDescent="0.25">
      <c r="A410" s="100"/>
      <c r="B410" s="101"/>
      <c r="C410" s="101"/>
      <c r="D410" s="101"/>
      <c r="E410" s="101"/>
      <c r="F410" s="101"/>
      <c r="G410" s="101"/>
      <c r="H410" s="101"/>
      <c r="I410" s="101"/>
      <c r="J410" s="101"/>
      <c r="K410" s="102"/>
    </row>
    <row r="411" spans="1:11" x14ac:dyDescent="0.25">
      <c r="A411" s="103" t="s">
        <v>1</v>
      </c>
      <c r="B411" s="104"/>
      <c r="C411" s="107" t="s">
        <v>2</v>
      </c>
      <c r="D411" s="84" t="s">
        <v>3</v>
      </c>
      <c r="E411" s="85"/>
      <c r="F411" s="86"/>
      <c r="G411" s="84" t="s">
        <v>4</v>
      </c>
      <c r="H411" s="86"/>
      <c r="I411" s="84" t="s">
        <v>5</v>
      </c>
      <c r="J411" s="85"/>
      <c r="K411" s="86"/>
    </row>
    <row r="412" spans="1:11" ht="27" x14ac:dyDescent="0.25">
      <c r="A412" s="105"/>
      <c r="B412" s="106"/>
      <c r="C412" s="108"/>
      <c r="D412" s="2" t="s">
        <v>6</v>
      </c>
      <c r="E412" s="2" t="s">
        <v>7</v>
      </c>
      <c r="F412" s="2" t="s">
        <v>8</v>
      </c>
      <c r="G412" s="2" t="s">
        <v>6</v>
      </c>
      <c r="H412" s="2" t="s">
        <v>7</v>
      </c>
      <c r="I412" s="2" t="s">
        <v>9</v>
      </c>
      <c r="J412" s="2" t="s">
        <v>10</v>
      </c>
      <c r="K412" s="2" t="s">
        <v>11</v>
      </c>
    </row>
    <row r="413" spans="1:11" x14ac:dyDescent="0.25">
      <c r="A413" s="5" t="s">
        <v>252</v>
      </c>
      <c r="B413" s="6" t="s">
        <v>253</v>
      </c>
      <c r="C413" s="9" t="s">
        <v>162</v>
      </c>
      <c r="D413" s="37">
        <v>13</v>
      </c>
      <c r="E413" s="55">
        <v>0</v>
      </c>
      <c r="F413" s="55">
        <v>0</v>
      </c>
      <c r="G413" s="37">
        <v>1</v>
      </c>
      <c r="H413" s="55">
        <v>0</v>
      </c>
      <c r="I413" s="55">
        <v>13</v>
      </c>
      <c r="J413" s="55">
        <v>1</v>
      </c>
      <c r="K413" s="37">
        <v>14</v>
      </c>
    </row>
    <row r="414" spans="1:11" x14ac:dyDescent="0.25">
      <c r="A414" s="3" t="s">
        <v>254</v>
      </c>
      <c r="B414" s="4" t="s">
        <v>255</v>
      </c>
      <c r="C414" s="8" t="s">
        <v>162</v>
      </c>
      <c r="D414" s="38">
        <v>39</v>
      </c>
      <c r="E414" s="56">
        <v>0</v>
      </c>
      <c r="F414" s="56">
        <v>0</v>
      </c>
      <c r="G414" s="38">
        <v>1</v>
      </c>
      <c r="H414" s="56">
        <v>0</v>
      </c>
      <c r="I414" s="56">
        <v>39</v>
      </c>
      <c r="J414" s="56">
        <v>1</v>
      </c>
      <c r="K414" s="38">
        <v>40</v>
      </c>
    </row>
    <row r="415" spans="1:11" x14ac:dyDescent="0.25">
      <c r="A415" s="97" t="s">
        <v>25</v>
      </c>
      <c r="B415" s="98"/>
      <c r="C415" s="99"/>
      <c r="D415" s="39">
        <f>SUM(D413:D414)</f>
        <v>52</v>
      </c>
      <c r="E415" s="39">
        <f t="shared" ref="E415:K415" si="48">SUM(E413:E414)</f>
        <v>0</v>
      </c>
      <c r="F415" s="39">
        <f t="shared" si="48"/>
        <v>0</v>
      </c>
      <c r="G415" s="39">
        <f t="shared" si="48"/>
        <v>2</v>
      </c>
      <c r="H415" s="39">
        <f t="shared" si="48"/>
        <v>0</v>
      </c>
      <c r="I415" s="39">
        <f t="shared" si="48"/>
        <v>52</v>
      </c>
      <c r="J415" s="39">
        <f t="shared" si="48"/>
        <v>2</v>
      </c>
      <c r="K415" s="39">
        <f t="shared" si="48"/>
        <v>54</v>
      </c>
    </row>
    <row r="416" spans="1:11" x14ac:dyDescent="0.25">
      <c r="A416" s="100"/>
      <c r="B416" s="101"/>
      <c r="C416" s="101"/>
      <c r="D416" s="101"/>
      <c r="E416" s="101"/>
      <c r="F416" s="101"/>
      <c r="G416" s="101"/>
      <c r="H416" s="101"/>
      <c r="I416" s="101"/>
      <c r="J416" s="101"/>
      <c r="K416" s="102"/>
    </row>
    <row r="417" spans="1:11" x14ac:dyDescent="0.25">
      <c r="A417" s="103" t="s">
        <v>26</v>
      </c>
      <c r="B417" s="104"/>
      <c r="C417" s="107" t="s">
        <v>2</v>
      </c>
      <c r="D417" s="84" t="s">
        <v>3</v>
      </c>
      <c r="E417" s="85"/>
      <c r="F417" s="86"/>
      <c r="G417" s="84" t="s">
        <v>4</v>
      </c>
      <c r="H417" s="86"/>
      <c r="I417" s="84" t="s">
        <v>5</v>
      </c>
      <c r="J417" s="85"/>
      <c r="K417" s="86"/>
    </row>
    <row r="418" spans="1:11" ht="27" x14ac:dyDescent="0.25">
      <c r="A418" s="105"/>
      <c r="B418" s="106"/>
      <c r="C418" s="108"/>
      <c r="D418" s="2" t="s">
        <v>6</v>
      </c>
      <c r="E418" s="2" t="s">
        <v>7</v>
      </c>
      <c r="F418" s="2" t="s">
        <v>8</v>
      </c>
      <c r="G418" s="2" t="s">
        <v>6</v>
      </c>
      <c r="H418" s="2" t="s">
        <v>7</v>
      </c>
      <c r="I418" s="2" t="s">
        <v>9</v>
      </c>
      <c r="J418" s="2" t="s">
        <v>10</v>
      </c>
      <c r="K418" s="2" t="s">
        <v>11</v>
      </c>
    </row>
    <row r="419" spans="1:11" x14ac:dyDescent="0.25">
      <c r="A419" s="5" t="s">
        <v>256</v>
      </c>
      <c r="B419" s="6" t="s">
        <v>257</v>
      </c>
      <c r="C419" s="9" t="s">
        <v>162</v>
      </c>
      <c r="D419" s="37">
        <v>0</v>
      </c>
      <c r="E419" s="55">
        <v>0</v>
      </c>
      <c r="F419" s="55">
        <v>0</v>
      </c>
      <c r="G419" s="37">
        <v>1</v>
      </c>
      <c r="H419" s="55">
        <v>0</v>
      </c>
      <c r="I419" s="55">
        <v>0</v>
      </c>
      <c r="J419" s="55">
        <v>1</v>
      </c>
      <c r="K419" s="37">
        <v>1</v>
      </c>
    </row>
    <row r="420" spans="1:11" x14ac:dyDescent="0.25">
      <c r="A420" s="3" t="s">
        <v>258</v>
      </c>
      <c r="B420" s="4" t="s">
        <v>259</v>
      </c>
      <c r="C420" s="8" t="s">
        <v>162</v>
      </c>
      <c r="D420" s="38">
        <v>6</v>
      </c>
      <c r="E420" s="56">
        <v>0</v>
      </c>
      <c r="F420" s="56">
        <v>0</v>
      </c>
      <c r="G420" s="38">
        <v>0</v>
      </c>
      <c r="H420" s="56">
        <v>0</v>
      </c>
      <c r="I420" s="56">
        <v>6</v>
      </c>
      <c r="J420" s="56">
        <v>0</v>
      </c>
      <c r="K420" s="38">
        <v>6</v>
      </c>
    </row>
    <row r="421" spans="1:11" x14ac:dyDescent="0.25">
      <c r="A421" s="5" t="s">
        <v>31</v>
      </c>
      <c r="B421" s="6" t="s">
        <v>32</v>
      </c>
      <c r="C421" s="9" t="s">
        <v>162</v>
      </c>
      <c r="D421" s="37">
        <v>135</v>
      </c>
      <c r="E421" s="55">
        <v>0</v>
      </c>
      <c r="F421" s="55">
        <v>0</v>
      </c>
      <c r="G421" s="37">
        <v>5</v>
      </c>
      <c r="H421" s="55">
        <v>0</v>
      </c>
      <c r="I421" s="55">
        <v>135</v>
      </c>
      <c r="J421" s="55">
        <v>5</v>
      </c>
      <c r="K421" s="37">
        <v>140</v>
      </c>
    </row>
    <row r="422" spans="1:11" x14ac:dyDescent="0.25">
      <c r="A422" s="3" t="s">
        <v>33</v>
      </c>
      <c r="B422" s="4" t="s">
        <v>34</v>
      </c>
      <c r="C422" s="8" t="s">
        <v>162</v>
      </c>
      <c r="D422" s="38">
        <v>121</v>
      </c>
      <c r="E422" s="56">
        <v>0</v>
      </c>
      <c r="F422" s="56">
        <v>0</v>
      </c>
      <c r="G422" s="38">
        <v>2</v>
      </c>
      <c r="H422" s="56">
        <v>0</v>
      </c>
      <c r="I422" s="56">
        <v>121</v>
      </c>
      <c r="J422" s="56">
        <v>2</v>
      </c>
      <c r="K422" s="38">
        <v>123</v>
      </c>
    </row>
    <row r="423" spans="1:11" x14ac:dyDescent="0.25">
      <c r="A423" s="5" t="s">
        <v>35</v>
      </c>
      <c r="B423" s="6" t="s">
        <v>36</v>
      </c>
      <c r="C423" s="9" t="s">
        <v>162</v>
      </c>
      <c r="D423" s="37">
        <v>18</v>
      </c>
      <c r="E423" s="55">
        <v>0</v>
      </c>
      <c r="F423" s="55">
        <v>0</v>
      </c>
      <c r="G423" s="37">
        <v>3</v>
      </c>
      <c r="H423" s="55">
        <v>0</v>
      </c>
      <c r="I423" s="55">
        <v>18</v>
      </c>
      <c r="J423" s="55">
        <v>3</v>
      </c>
      <c r="K423" s="37">
        <v>21</v>
      </c>
    </row>
    <row r="424" spans="1:11" x14ac:dyDescent="0.25">
      <c r="A424" s="3" t="s">
        <v>260</v>
      </c>
      <c r="B424" s="4" t="s">
        <v>261</v>
      </c>
      <c r="C424" s="8" t="s">
        <v>162</v>
      </c>
      <c r="D424" s="38">
        <v>1</v>
      </c>
      <c r="E424" s="56">
        <v>0</v>
      </c>
      <c r="F424" s="56">
        <v>0</v>
      </c>
      <c r="G424" s="38">
        <v>0</v>
      </c>
      <c r="H424" s="56">
        <v>0</v>
      </c>
      <c r="I424" s="56">
        <v>1</v>
      </c>
      <c r="J424" s="56">
        <v>0</v>
      </c>
      <c r="K424" s="38">
        <v>1</v>
      </c>
    </row>
    <row r="425" spans="1:11" x14ac:dyDescent="0.25">
      <c r="A425" s="5" t="s">
        <v>262</v>
      </c>
      <c r="B425" s="6" t="s">
        <v>263</v>
      </c>
      <c r="C425" s="9" t="s">
        <v>162</v>
      </c>
      <c r="D425" s="37">
        <v>18</v>
      </c>
      <c r="E425" s="55">
        <v>0</v>
      </c>
      <c r="F425" s="55">
        <v>0</v>
      </c>
      <c r="G425" s="37">
        <v>1</v>
      </c>
      <c r="H425" s="55">
        <v>0</v>
      </c>
      <c r="I425" s="55">
        <v>18</v>
      </c>
      <c r="J425" s="55">
        <v>1</v>
      </c>
      <c r="K425" s="37">
        <v>19</v>
      </c>
    </row>
    <row r="426" spans="1:11" x14ac:dyDescent="0.25">
      <c r="A426" s="3" t="s">
        <v>264</v>
      </c>
      <c r="B426" s="4" t="s">
        <v>265</v>
      </c>
      <c r="C426" s="8" t="s">
        <v>162</v>
      </c>
      <c r="D426" s="38">
        <v>18</v>
      </c>
      <c r="E426" s="56">
        <v>0</v>
      </c>
      <c r="F426" s="56">
        <v>0</v>
      </c>
      <c r="G426" s="38">
        <v>2</v>
      </c>
      <c r="H426" s="56">
        <v>0</v>
      </c>
      <c r="I426" s="56">
        <v>18</v>
      </c>
      <c r="J426" s="56">
        <v>2</v>
      </c>
      <c r="K426" s="38">
        <v>20</v>
      </c>
    </row>
    <row r="427" spans="1:11" x14ac:dyDescent="0.25">
      <c r="A427" s="5" t="s">
        <v>266</v>
      </c>
      <c r="B427" s="6" t="s">
        <v>267</v>
      </c>
      <c r="C427" s="9" t="s">
        <v>162</v>
      </c>
      <c r="D427" s="37">
        <v>39</v>
      </c>
      <c r="E427" s="55">
        <v>0</v>
      </c>
      <c r="F427" s="55">
        <v>0</v>
      </c>
      <c r="G427" s="37">
        <v>3</v>
      </c>
      <c r="H427" s="55">
        <v>0</v>
      </c>
      <c r="I427" s="55">
        <v>39</v>
      </c>
      <c r="J427" s="55">
        <v>3</v>
      </c>
      <c r="K427" s="37">
        <v>42</v>
      </c>
    </row>
    <row r="428" spans="1:11" x14ac:dyDescent="0.25">
      <c r="A428" s="87" t="s">
        <v>25</v>
      </c>
      <c r="B428" s="88"/>
      <c r="C428" s="89"/>
      <c r="D428" s="40">
        <f>SUM(D419:D427)</f>
        <v>356</v>
      </c>
      <c r="E428" s="40">
        <f t="shared" ref="E428:K428" si="49">SUM(E419:E427)</f>
        <v>0</v>
      </c>
      <c r="F428" s="40">
        <f t="shared" si="49"/>
        <v>0</v>
      </c>
      <c r="G428" s="40">
        <f t="shared" si="49"/>
        <v>17</v>
      </c>
      <c r="H428" s="40">
        <f t="shared" si="49"/>
        <v>0</v>
      </c>
      <c r="I428" s="40">
        <f t="shared" si="49"/>
        <v>356</v>
      </c>
      <c r="J428" s="40">
        <f t="shared" si="49"/>
        <v>17</v>
      </c>
      <c r="K428" s="40">
        <f t="shared" si="49"/>
        <v>373</v>
      </c>
    </row>
    <row r="429" spans="1:11" ht="18.75" x14ac:dyDescent="0.25">
      <c r="A429" s="90" t="s">
        <v>37</v>
      </c>
      <c r="B429" s="90"/>
      <c r="C429" s="90"/>
      <c r="D429" s="69">
        <f>D409+D415+D428</f>
        <v>1513</v>
      </c>
      <c r="E429" s="69">
        <f t="shared" ref="E429:K429" si="50">E409+E415+E428</f>
        <v>0</v>
      </c>
      <c r="F429" s="69">
        <f t="shared" si="50"/>
        <v>0</v>
      </c>
      <c r="G429" s="69">
        <f t="shared" si="50"/>
        <v>1114</v>
      </c>
      <c r="H429" s="69">
        <f t="shared" si="50"/>
        <v>0</v>
      </c>
      <c r="I429" s="69">
        <f t="shared" si="50"/>
        <v>1513</v>
      </c>
      <c r="J429" s="69">
        <f t="shared" si="50"/>
        <v>1114</v>
      </c>
      <c r="K429" s="69">
        <f t="shared" si="50"/>
        <v>2627</v>
      </c>
    </row>
    <row r="430" spans="1:11" ht="21" x14ac:dyDescent="0.25">
      <c r="A430" s="124" t="s">
        <v>268</v>
      </c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</row>
    <row r="431" spans="1:11" x14ac:dyDescent="0.25">
      <c r="A431" s="103" t="s">
        <v>40</v>
      </c>
      <c r="B431" s="104"/>
      <c r="C431" s="107" t="s">
        <v>2</v>
      </c>
      <c r="D431" s="84" t="s">
        <v>3</v>
      </c>
      <c r="E431" s="85"/>
      <c r="F431" s="86"/>
      <c r="G431" s="84" t="s">
        <v>4</v>
      </c>
      <c r="H431" s="86"/>
      <c r="I431" s="84" t="s">
        <v>5</v>
      </c>
      <c r="J431" s="85"/>
      <c r="K431" s="86"/>
    </row>
    <row r="432" spans="1:11" ht="27" x14ac:dyDescent="0.25">
      <c r="A432" s="105"/>
      <c r="B432" s="106"/>
      <c r="C432" s="108"/>
      <c r="D432" s="2" t="s">
        <v>6</v>
      </c>
      <c r="E432" s="2" t="s">
        <v>7</v>
      </c>
      <c r="F432" s="2" t="s">
        <v>8</v>
      </c>
      <c r="G432" s="2" t="s">
        <v>6</v>
      </c>
      <c r="H432" s="2" t="s">
        <v>7</v>
      </c>
      <c r="I432" s="2" t="s">
        <v>9</v>
      </c>
      <c r="J432" s="2" t="s">
        <v>10</v>
      </c>
      <c r="K432" s="2" t="s">
        <v>11</v>
      </c>
    </row>
    <row r="433" spans="1:11" x14ac:dyDescent="0.25">
      <c r="A433" s="3" t="s">
        <v>269</v>
      </c>
      <c r="B433" s="4" t="s">
        <v>270</v>
      </c>
      <c r="C433" s="8" t="s">
        <v>52</v>
      </c>
      <c r="D433" s="38">
        <v>57</v>
      </c>
      <c r="E433" s="56">
        <v>0</v>
      </c>
      <c r="F433" s="56">
        <v>0</v>
      </c>
      <c r="G433" s="38">
        <v>13</v>
      </c>
      <c r="H433" s="56">
        <v>0</v>
      </c>
      <c r="I433" s="56">
        <v>57</v>
      </c>
      <c r="J433" s="56">
        <v>13</v>
      </c>
      <c r="K433" s="38">
        <v>70</v>
      </c>
    </row>
    <row r="434" spans="1:11" x14ac:dyDescent="0.25">
      <c r="A434" s="5" t="s">
        <v>44</v>
      </c>
      <c r="B434" s="6" t="s">
        <v>45</v>
      </c>
      <c r="C434" s="9" t="s">
        <v>52</v>
      </c>
      <c r="D434" s="37">
        <v>281</v>
      </c>
      <c r="E434" s="55">
        <v>0</v>
      </c>
      <c r="F434" s="55">
        <v>0</v>
      </c>
      <c r="G434" s="37">
        <v>74</v>
      </c>
      <c r="H434" s="55">
        <v>0</v>
      </c>
      <c r="I434" s="55">
        <v>281</v>
      </c>
      <c r="J434" s="55">
        <v>74</v>
      </c>
      <c r="K434" s="37">
        <v>355</v>
      </c>
    </row>
    <row r="435" spans="1:11" x14ac:dyDescent="0.25">
      <c r="A435" s="3" t="s">
        <v>271</v>
      </c>
      <c r="B435" s="4" t="s">
        <v>272</v>
      </c>
      <c r="C435" s="8" t="s">
        <v>52</v>
      </c>
      <c r="D435" s="38">
        <v>8</v>
      </c>
      <c r="E435" s="56">
        <v>0</v>
      </c>
      <c r="F435" s="56">
        <v>0</v>
      </c>
      <c r="G435" s="38">
        <v>0</v>
      </c>
      <c r="H435" s="56">
        <v>0</v>
      </c>
      <c r="I435" s="56">
        <v>8</v>
      </c>
      <c r="J435" s="56">
        <v>0</v>
      </c>
      <c r="K435" s="38">
        <v>8</v>
      </c>
    </row>
    <row r="436" spans="1:11" x14ac:dyDescent="0.25">
      <c r="A436" s="5" t="s">
        <v>46</v>
      </c>
      <c r="B436" s="6" t="s">
        <v>47</v>
      </c>
      <c r="C436" s="9" t="s">
        <v>52</v>
      </c>
      <c r="D436" s="37">
        <v>10</v>
      </c>
      <c r="E436" s="55">
        <v>0</v>
      </c>
      <c r="F436" s="55">
        <v>0</v>
      </c>
      <c r="G436" s="37">
        <v>2</v>
      </c>
      <c r="H436" s="55">
        <v>0</v>
      </c>
      <c r="I436" s="55">
        <v>10</v>
      </c>
      <c r="J436" s="55">
        <v>2</v>
      </c>
      <c r="K436" s="37">
        <v>12</v>
      </c>
    </row>
    <row r="437" spans="1:11" x14ac:dyDescent="0.25">
      <c r="A437" s="3" t="s">
        <v>178</v>
      </c>
      <c r="B437" s="4" t="s">
        <v>179</v>
      </c>
      <c r="C437" s="8" t="s">
        <v>52</v>
      </c>
      <c r="D437" s="38">
        <v>4</v>
      </c>
      <c r="E437" s="56">
        <v>0</v>
      </c>
      <c r="F437" s="56">
        <v>0</v>
      </c>
      <c r="G437" s="38">
        <v>0</v>
      </c>
      <c r="H437" s="56">
        <v>0</v>
      </c>
      <c r="I437" s="56">
        <v>4</v>
      </c>
      <c r="J437" s="56">
        <v>0</v>
      </c>
      <c r="K437" s="38">
        <v>4</v>
      </c>
    </row>
    <row r="438" spans="1:11" x14ac:dyDescent="0.25">
      <c r="A438" s="5" t="s">
        <v>48</v>
      </c>
      <c r="B438" s="6" t="s">
        <v>49</v>
      </c>
      <c r="C438" s="9" t="s">
        <v>52</v>
      </c>
      <c r="D438" s="37">
        <v>12</v>
      </c>
      <c r="E438" s="55">
        <v>0</v>
      </c>
      <c r="F438" s="55">
        <v>0</v>
      </c>
      <c r="G438" s="37">
        <v>1</v>
      </c>
      <c r="H438" s="55">
        <v>0</v>
      </c>
      <c r="I438" s="55">
        <v>12</v>
      </c>
      <c r="J438" s="55">
        <v>1</v>
      </c>
      <c r="K438" s="37">
        <v>13</v>
      </c>
    </row>
    <row r="439" spans="1:11" x14ac:dyDescent="0.25">
      <c r="A439" s="3" t="s">
        <v>273</v>
      </c>
      <c r="B439" s="4" t="s">
        <v>274</v>
      </c>
      <c r="C439" s="8" t="s">
        <v>52</v>
      </c>
      <c r="D439" s="38">
        <v>929</v>
      </c>
      <c r="E439" s="56">
        <v>0</v>
      </c>
      <c r="F439" s="56">
        <v>0</v>
      </c>
      <c r="G439" s="38">
        <v>0</v>
      </c>
      <c r="H439" s="56">
        <v>0</v>
      </c>
      <c r="I439" s="56">
        <v>929</v>
      </c>
      <c r="J439" s="56">
        <v>0</v>
      </c>
      <c r="K439" s="38">
        <v>929</v>
      </c>
    </row>
    <row r="440" spans="1:11" x14ac:dyDescent="0.25">
      <c r="A440" s="5" t="s">
        <v>57</v>
      </c>
      <c r="B440" s="6" t="s">
        <v>58</v>
      </c>
      <c r="C440" s="9" t="s">
        <v>52</v>
      </c>
      <c r="D440" s="37">
        <v>1</v>
      </c>
      <c r="E440" s="55">
        <v>0</v>
      </c>
      <c r="F440" s="55">
        <v>0</v>
      </c>
      <c r="G440" s="37">
        <v>89</v>
      </c>
      <c r="H440" s="55">
        <v>89</v>
      </c>
      <c r="I440" s="55">
        <v>1</v>
      </c>
      <c r="J440" s="55">
        <v>89</v>
      </c>
      <c r="K440" s="37">
        <v>90</v>
      </c>
    </row>
    <row r="441" spans="1:11" x14ac:dyDescent="0.25">
      <c r="A441" s="3" t="s">
        <v>59</v>
      </c>
      <c r="B441" s="4" t="s">
        <v>60</v>
      </c>
      <c r="C441" s="8" t="s">
        <v>52</v>
      </c>
      <c r="D441" s="38">
        <v>128</v>
      </c>
      <c r="E441" s="56">
        <v>0</v>
      </c>
      <c r="F441" s="56">
        <v>0</v>
      </c>
      <c r="G441" s="38">
        <v>3</v>
      </c>
      <c r="H441" s="56">
        <v>0</v>
      </c>
      <c r="I441" s="56">
        <v>128</v>
      </c>
      <c r="J441" s="56">
        <v>3</v>
      </c>
      <c r="K441" s="38">
        <v>131</v>
      </c>
    </row>
    <row r="442" spans="1:11" x14ac:dyDescent="0.25">
      <c r="A442" s="122" t="s">
        <v>61</v>
      </c>
      <c r="B442" s="91" t="s">
        <v>62</v>
      </c>
      <c r="C442" s="9" t="s">
        <v>43</v>
      </c>
      <c r="D442" s="37">
        <v>1</v>
      </c>
      <c r="E442" s="55">
        <v>0</v>
      </c>
      <c r="F442" s="55">
        <v>1</v>
      </c>
      <c r="G442" s="37">
        <v>0</v>
      </c>
      <c r="H442" s="55">
        <v>0</v>
      </c>
      <c r="I442" s="55">
        <v>1</v>
      </c>
      <c r="J442" s="55">
        <v>0</v>
      </c>
      <c r="K442" s="37">
        <v>1</v>
      </c>
    </row>
    <row r="443" spans="1:11" x14ac:dyDescent="0.25">
      <c r="A443" s="123"/>
      <c r="B443" s="92"/>
      <c r="C443" s="9" t="s">
        <v>52</v>
      </c>
      <c r="D443" s="37">
        <v>427</v>
      </c>
      <c r="E443" s="55">
        <v>0</v>
      </c>
      <c r="F443" s="55">
        <v>427</v>
      </c>
      <c r="G443" s="37">
        <v>0</v>
      </c>
      <c r="H443" s="55">
        <v>0</v>
      </c>
      <c r="I443" s="55">
        <v>427</v>
      </c>
      <c r="J443" s="55">
        <v>0</v>
      </c>
      <c r="K443" s="37">
        <v>427</v>
      </c>
    </row>
    <row r="444" spans="1:11" x14ac:dyDescent="0.25">
      <c r="A444" s="3" t="s">
        <v>131</v>
      </c>
      <c r="B444" s="4" t="s">
        <v>132</v>
      </c>
      <c r="C444" s="8" t="s">
        <v>52</v>
      </c>
      <c r="D444" s="38">
        <v>13</v>
      </c>
      <c r="E444" s="56">
        <v>0</v>
      </c>
      <c r="F444" s="56">
        <v>0</v>
      </c>
      <c r="G444" s="38">
        <v>5</v>
      </c>
      <c r="H444" s="56">
        <v>2</v>
      </c>
      <c r="I444" s="56">
        <v>13</v>
      </c>
      <c r="J444" s="56">
        <v>5</v>
      </c>
      <c r="K444" s="38">
        <v>18</v>
      </c>
    </row>
    <row r="445" spans="1:11" x14ac:dyDescent="0.25">
      <c r="A445" s="5" t="s">
        <v>275</v>
      </c>
      <c r="B445" s="6" t="s">
        <v>276</v>
      </c>
      <c r="C445" s="9" t="s">
        <v>52</v>
      </c>
      <c r="D445" s="37">
        <v>482</v>
      </c>
      <c r="E445" s="55">
        <v>0</v>
      </c>
      <c r="F445" s="55">
        <v>0</v>
      </c>
      <c r="G445" s="37">
        <v>133</v>
      </c>
      <c r="H445" s="55">
        <v>0</v>
      </c>
      <c r="I445" s="55">
        <v>482</v>
      </c>
      <c r="J445" s="55">
        <v>133</v>
      </c>
      <c r="K445" s="37">
        <v>615</v>
      </c>
    </row>
    <row r="446" spans="1:11" x14ac:dyDescent="0.25">
      <c r="A446" s="3" t="s">
        <v>277</v>
      </c>
      <c r="B446" s="4" t="s">
        <v>278</v>
      </c>
      <c r="C446" s="8" t="s">
        <v>52</v>
      </c>
      <c r="D446" s="38">
        <v>1</v>
      </c>
      <c r="E446" s="56">
        <v>0</v>
      </c>
      <c r="F446" s="56">
        <v>0</v>
      </c>
      <c r="G446" s="38">
        <v>1</v>
      </c>
      <c r="H446" s="56">
        <v>1</v>
      </c>
      <c r="I446" s="56">
        <v>1</v>
      </c>
      <c r="J446" s="56">
        <v>1</v>
      </c>
      <c r="K446" s="38">
        <v>2</v>
      </c>
    </row>
    <row r="447" spans="1:11" x14ac:dyDescent="0.25">
      <c r="A447" s="5" t="s">
        <v>63</v>
      </c>
      <c r="B447" s="6" t="s">
        <v>64</v>
      </c>
      <c r="C447" s="9" t="s">
        <v>52</v>
      </c>
      <c r="D447" s="37">
        <v>1</v>
      </c>
      <c r="E447" s="55">
        <v>0</v>
      </c>
      <c r="F447" s="55">
        <v>0</v>
      </c>
      <c r="G447" s="37">
        <v>0</v>
      </c>
      <c r="H447" s="55">
        <v>0</v>
      </c>
      <c r="I447" s="55">
        <v>1</v>
      </c>
      <c r="J447" s="55">
        <v>0</v>
      </c>
      <c r="K447" s="37">
        <v>1</v>
      </c>
    </row>
    <row r="448" spans="1:11" x14ac:dyDescent="0.25">
      <c r="A448" s="3" t="s">
        <v>279</v>
      </c>
      <c r="B448" s="4" t="s">
        <v>280</v>
      </c>
      <c r="C448" s="8" t="s">
        <v>52</v>
      </c>
      <c r="D448" s="38">
        <v>1</v>
      </c>
      <c r="E448" s="56">
        <v>0</v>
      </c>
      <c r="F448" s="56">
        <v>0</v>
      </c>
      <c r="G448" s="38">
        <v>0</v>
      </c>
      <c r="H448" s="56">
        <v>0</v>
      </c>
      <c r="I448" s="56">
        <v>1</v>
      </c>
      <c r="J448" s="56">
        <v>0</v>
      </c>
      <c r="K448" s="38">
        <v>1</v>
      </c>
    </row>
    <row r="449" spans="1:11" x14ac:dyDescent="0.25">
      <c r="A449" s="5" t="s">
        <v>281</v>
      </c>
      <c r="B449" s="6" t="s">
        <v>282</v>
      </c>
      <c r="C449" s="9" t="s">
        <v>52</v>
      </c>
      <c r="D449" s="37">
        <v>2</v>
      </c>
      <c r="E449" s="55">
        <v>0</v>
      </c>
      <c r="F449" s="55">
        <v>0</v>
      </c>
      <c r="G449" s="37">
        <v>0</v>
      </c>
      <c r="H449" s="55">
        <v>0</v>
      </c>
      <c r="I449" s="55">
        <v>2</v>
      </c>
      <c r="J449" s="55">
        <v>0</v>
      </c>
      <c r="K449" s="37">
        <v>2</v>
      </c>
    </row>
    <row r="450" spans="1:11" x14ac:dyDescent="0.25">
      <c r="A450" s="3" t="s">
        <v>283</v>
      </c>
      <c r="B450" s="4" t="s">
        <v>284</v>
      </c>
      <c r="C450" s="8" t="s">
        <v>52</v>
      </c>
      <c r="D450" s="38">
        <v>3</v>
      </c>
      <c r="E450" s="56">
        <v>0</v>
      </c>
      <c r="F450" s="56">
        <v>0</v>
      </c>
      <c r="G450" s="38">
        <v>0</v>
      </c>
      <c r="H450" s="56">
        <v>0</v>
      </c>
      <c r="I450" s="56">
        <v>3</v>
      </c>
      <c r="J450" s="56">
        <v>0</v>
      </c>
      <c r="K450" s="38">
        <v>3</v>
      </c>
    </row>
    <row r="451" spans="1:11" x14ac:dyDescent="0.25">
      <c r="A451" s="122" t="s">
        <v>65</v>
      </c>
      <c r="B451" s="91" t="s">
        <v>66</v>
      </c>
      <c r="C451" s="9" t="s">
        <v>43</v>
      </c>
      <c r="D451" s="37">
        <v>0</v>
      </c>
      <c r="E451" s="55">
        <v>0</v>
      </c>
      <c r="F451" s="55">
        <v>0</v>
      </c>
      <c r="G451" s="37">
        <v>9</v>
      </c>
      <c r="H451" s="55">
        <v>9</v>
      </c>
      <c r="I451" s="55">
        <v>0</v>
      </c>
      <c r="J451" s="55">
        <v>9</v>
      </c>
      <c r="K451" s="37">
        <v>9</v>
      </c>
    </row>
    <row r="452" spans="1:11" x14ac:dyDescent="0.25">
      <c r="A452" s="123"/>
      <c r="B452" s="92"/>
      <c r="C452" s="9" t="s">
        <v>52</v>
      </c>
      <c r="D452" s="37">
        <v>39</v>
      </c>
      <c r="E452" s="55">
        <v>0</v>
      </c>
      <c r="F452" s="55">
        <v>0</v>
      </c>
      <c r="G452" s="37">
        <v>24</v>
      </c>
      <c r="H452" s="55">
        <v>0</v>
      </c>
      <c r="I452" s="55">
        <v>39</v>
      </c>
      <c r="J452" s="55">
        <v>24</v>
      </c>
      <c r="K452" s="37">
        <v>63</v>
      </c>
    </row>
    <row r="453" spans="1:11" x14ac:dyDescent="0.25">
      <c r="A453" s="125" t="s">
        <v>186</v>
      </c>
      <c r="B453" s="127" t="s">
        <v>187</v>
      </c>
      <c r="C453" s="8" t="s">
        <v>43</v>
      </c>
      <c r="D453" s="38">
        <v>0</v>
      </c>
      <c r="E453" s="56">
        <v>0</v>
      </c>
      <c r="F453" s="56">
        <v>0</v>
      </c>
      <c r="G453" s="38">
        <v>1</v>
      </c>
      <c r="H453" s="56">
        <v>1</v>
      </c>
      <c r="I453" s="56">
        <v>0</v>
      </c>
      <c r="J453" s="56">
        <v>1</v>
      </c>
      <c r="K453" s="38">
        <v>1</v>
      </c>
    </row>
    <row r="454" spans="1:11" x14ac:dyDescent="0.25">
      <c r="A454" s="126"/>
      <c r="B454" s="128"/>
      <c r="C454" s="8" t="s">
        <v>52</v>
      </c>
      <c r="D454" s="38">
        <v>553</v>
      </c>
      <c r="E454" s="56">
        <v>0</v>
      </c>
      <c r="F454" s="56">
        <v>0</v>
      </c>
      <c r="G454" s="38">
        <v>241</v>
      </c>
      <c r="H454" s="56">
        <v>0</v>
      </c>
      <c r="I454" s="56">
        <v>553</v>
      </c>
      <c r="J454" s="56">
        <v>241</v>
      </c>
      <c r="K454" s="38">
        <v>794</v>
      </c>
    </row>
    <row r="455" spans="1:11" x14ac:dyDescent="0.25">
      <c r="A455" s="5" t="s">
        <v>188</v>
      </c>
      <c r="B455" s="6" t="s">
        <v>189</v>
      </c>
      <c r="C455" s="9" t="s">
        <v>52</v>
      </c>
      <c r="D455" s="37">
        <v>129</v>
      </c>
      <c r="E455" s="55">
        <v>0</v>
      </c>
      <c r="F455" s="55">
        <v>0</v>
      </c>
      <c r="G455" s="37">
        <v>0</v>
      </c>
      <c r="H455" s="55">
        <v>0</v>
      </c>
      <c r="I455" s="55">
        <v>129</v>
      </c>
      <c r="J455" s="55">
        <v>0</v>
      </c>
      <c r="K455" s="37">
        <v>129</v>
      </c>
    </row>
    <row r="456" spans="1:11" x14ac:dyDescent="0.25">
      <c r="A456" s="3" t="s">
        <v>190</v>
      </c>
      <c r="B456" s="4" t="s">
        <v>191</v>
      </c>
      <c r="C456" s="8" t="s">
        <v>52</v>
      </c>
      <c r="D456" s="38">
        <v>305</v>
      </c>
      <c r="E456" s="56">
        <v>0</v>
      </c>
      <c r="F456" s="56">
        <v>0</v>
      </c>
      <c r="G456" s="38">
        <v>0</v>
      </c>
      <c r="H456" s="56">
        <v>0</v>
      </c>
      <c r="I456" s="56">
        <v>305</v>
      </c>
      <c r="J456" s="56">
        <v>0</v>
      </c>
      <c r="K456" s="38">
        <v>305</v>
      </c>
    </row>
    <row r="457" spans="1:11" x14ac:dyDescent="0.25">
      <c r="A457" s="5" t="s">
        <v>285</v>
      </c>
      <c r="B457" s="6" t="s">
        <v>286</v>
      </c>
      <c r="C457" s="9" t="s">
        <v>52</v>
      </c>
      <c r="D457" s="37">
        <v>0</v>
      </c>
      <c r="E457" s="55">
        <v>0</v>
      </c>
      <c r="F457" s="55">
        <v>0</v>
      </c>
      <c r="G457" s="37">
        <v>2</v>
      </c>
      <c r="H457" s="55">
        <v>1</v>
      </c>
      <c r="I457" s="55">
        <v>0</v>
      </c>
      <c r="J457" s="55">
        <v>2</v>
      </c>
      <c r="K457" s="37">
        <v>2</v>
      </c>
    </row>
    <row r="458" spans="1:11" x14ac:dyDescent="0.25">
      <c r="A458" s="125" t="s">
        <v>67</v>
      </c>
      <c r="B458" s="127" t="s">
        <v>68</v>
      </c>
      <c r="C458" s="8" t="s">
        <v>43</v>
      </c>
      <c r="D458" s="38">
        <v>0</v>
      </c>
      <c r="E458" s="56">
        <v>0</v>
      </c>
      <c r="F458" s="56">
        <v>0</v>
      </c>
      <c r="G458" s="38">
        <v>1</v>
      </c>
      <c r="H458" s="56">
        <v>0</v>
      </c>
      <c r="I458" s="56">
        <v>0</v>
      </c>
      <c r="J458" s="56">
        <v>1</v>
      </c>
      <c r="K458" s="38">
        <v>1</v>
      </c>
    </row>
    <row r="459" spans="1:11" x14ac:dyDescent="0.25">
      <c r="A459" s="126"/>
      <c r="B459" s="128"/>
      <c r="C459" s="8" t="s">
        <v>52</v>
      </c>
      <c r="D459" s="38">
        <v>791</v>
      </c>
      <c r="E459" s="56">
        <v>0</v>
      </c>
      <c r="F459" s="56">
        <v>0</v>
      </c>
      <c r="G459" s="38">
        <v>143</v>
      </c>
      <c r="H459" s="56">
        <v>0</v>
      </c>
      <c r="I459" s="56">
        <v>791</v>
      </c>
      <c r="J459" s="56">
        <v>143</v>
      </c>
      <c r="K459" s="38">
        <v>934</v>
      </c>
    </row>
    <row r="460" spans="1:11" x14ac:dyDescent="0.25">
      <c r="A460" s="5" t="s">
        <v>287</v>
      </c>
      <c r="B460" s="6" t="s">
        <v>288</v>
      </c>
      <c r="C460" s="9" t="s">
        <v>52</v>
      </c>
      <c r="D460" s="37">
        <v>0</v>
      </c>
      <c r="E460" s="55">
        <v>0</v>
      </c>
      <c r="F460" s="55">
        <v>0</v>
      </c>
      <c r="G460" s="37">
        <v>19</v>
      </c>
      <c r="H460" s="55">
        <v>19</v>
      </c>
      <c r="I460" s="55">
        <v>0</v>
      </c>
      <c r="J460" s="55">
        <v>19</v>
      </c>
      <c r="K460" s="37">
        <v>19</v>
      </c>
    </row>
    <row r="461" spans="1:11" x14ac:dyDescent="0.25">
      <c r="A461" s="3" t="s">
        <v>71</v>
      </c>
      <c r="B461" s="4" t="s">
        <v>72</v>
      </c>
      <c r="C461" s="8" t="s">
        <v>52</v>
      </c>
      <c r="D461" s="38">
        <v>60</v>
      </c>
      <c r="E461" s="56">
        <v>0</v>
      </c>
      <c r="F461" s="56">
        <v>0</v>
      </c>
      <c r="G461" s="38">
        <v>21</v>
      </c>
      <c r="H461" s="56">
        <v>0</v>
      </c>
      <c r="I461" s="56">
        <v>60</v>
      </c>
      <c r="J461" s="56">
        <v>21</v>
      </c>
      <c r="K461" s="38">
        <v>81</v>
      </c>
    </row>
    <row r="462" spans="1:11" x14ac:dyDescent="0.25">
      <c r="A462" s="5" t="s">
        <v>73</v>
      </c>
      <c r="B462" s="6" t="s">
        <v>74</v>
      </c>
      <c r="C462" s="9" t="s">
        <v>52</v>
      </c>
      <c r="D462" s="37">
        <v>2</v>
      </c>
      <c r="E462" s="55">
        <v>0</v>
      </c>
      <c r="F462" s="55">
        <v>2</v>
      </c>
      <c r="G462" s="37">
        <v>0</v>
      </c>
      <c r="H462" s="55">
        <v>0</v>
      </c>
      <c r="I462" s="55">
        <v>2</v>
      </c>
      <c r="J462" s="55">
        <v>0</v>
      </c>
      <c r="K462" s="37">
        <v>2</v>
      </c>
    </row>
    <row r="463" spans="1:11" x14ac:dyDescent="0.25">
      <c r="A463" s="3" t="s">
        <v>145</v>
      </c>
      <c r="B463" s="4" t="s">
        <v>146</v>
      </c>
      <c r="C463" s="8" t="s">
        <v>52</v>
      </c>
      <c r="D463" s="38">
        <v>0</v>
      </c>
      <c r="E463" s="56">
        <v>0</v>
      </c>
      <c r="F463" s="56">
        <v>0</v>
      </c>
      <c r="G463" s="38">
        <v>4</v>
      </c>
      <c r="H463" s="56">
        <v>4</v>
      </c>
      <c r="I463" s="56">
        <v>0</v>
      </c>
      <c r="J463" s="56">
        <v>4</v>
      </c>
      <c r="K463" s="38">
        <v>4</v>
      </c>
    </row>
    <row r="464" spans="1:11" x14ac:dyDescent="0.25">
      <c r="A464" s="5" t="s">
        <v>289</v>
      </c>
      <c r="B464" s="6" t="s">
        <v>290</v>
      </c>
      <c r="C464" s="9" t="s">
        <v>52</v>
      </c>
      <c r="D464" s="37">
        <v>0</v>
      </c>
      <c r="E464" s="55">
        <v>0</v>
      </c>
      <c r="F464" s="55">
        <v>0</v>
      </c>
      <c r="G464" s="37">
        <v>6</v>
      </c>
      <c r="H464" s="55">
        <v>6</v>
      </c>
      <c r="I464" s="55">
        <v>0</v>
      </c>
      <c r="J464" s="55">
        <v>6</v>
      </c>
      <c r="K464" s="37">
        <v>6</v>
      </c>
    </row>
    <row r="465" spans="1:11" x14ac:dyDescent="0.25">
      <c r="A465" s="3" t="s">
        <v>291</v>
      </c>
      <c r="B465" s="4" t="s">
        <v>292</v>
      </c>
      <c r="C465" s="8" t="s">
        <v>52</v>
      </c>
      <c r="D465" s="38">
        <v>1</v>
      </c>
      <c r="E465" s="56">
        <v>0</v>
      </c>
      <c r="F465" s="56">
        <v>0</v>
      </c>
      <c r="G465" s="38">
        <v>2</v>
      </c>
      <c r="H465" s="56">
        <v>0</v>
      </c>
      <c r="I465" s="56">
        <v>1</v>
      </c>
      <c r="J465" s="56">
        <v>2</v>
      </c>
      <c r="K465" s="38">
        <v>3</v>
      </c>
    </row>
    <row r="466" spans="1:11" x14ac:dyDescent="0.25">
      <c r="A466" s="5" t="s">
        <v>293</v>
      </c>
      <c r="B466" s="6" t="s">
        <v>294</v>
      </c>
      <c r="C466" s="9" t="s">
        <v>52</v>
      </c>
      <c r="D466" s="37">
        <v>1</v>
      </c>
      <c r="E466" s="55">
        <v>0</v>
      </c>
      <c r="F466" s="55">
        <v>0</v>
      </c>
      <c r="G466" s="37">
        <v>1</v>
      </c>
      <c r="H466" s="55">
        <v>0</v>
      </c>
      <c r="I466" s="55">
        <v>1</v>
      </c>
      <c r="J466" s="55">
        <v>1</v>
      </c>
      <c r="K466" s="37">
        <v>2</v>
      </c>
    </row>
    <row r="467" spans="1:11" x14ac:dyDescent="0.25">
      <c r="A467" s="3" t="s">
        <v>295</v>
      </c>
      <c r="B467" s="4" t="s">
        <v>296</v>
      </c>
      <c r="C467" s="8" t="s">
        <v>52</v>
      </c>
      <c r="D467" s="38">
        <v>1</v>
      </c>
      <c r="E467" s="56">
        <v>0</v>
      </c>
      <c r="F467" s="56">
        <v>0</v>
      </c>
      <c r="G467" s="38">
        <v>1</v>
      </c>
      <c r="H467" s="56">
        <v>0</v>
      </c>
      <c r="I467" s="56">
        <v>1</v>
      </c>
      <c r="J467" s="56">
        <v>1</v>
      </c>
      <c r="K467" s="38">
        <v>2</v>
      </c>
    </row>
    <row r="468" spans="1:11" x14ac:dyDescent="0.25">
      <c r="A468" s="5" t="s">
        <v>79</v>
      </c>
      <c r="B468" s="6" t="s">
        <v>80</v>
      </c>
      <c r="C468" s="9" t="s">
        <v>52</v>
      </c>
      <c r="D468" s="37">
        <v>734</v>
      </c>
      <c r="E468" s="55">
        <v>0</v>
      </c>
      <c r="F468" s="55">
        <v>0</v>
      </c>
      <c r="G468" s="37">
        <v>293</v>
      </c>
      <c r="H468" s="55">
        <v>0</v>
      </c>
      <c r="I468" s="55">
        <v>734</v>
      </c>
      <c r="J468" s="55">
        <v>293</v>
      </c>
      <c r="K468" s="37">
        <v>1027</v>
      </c>
    </row>
    <row r="469" spans="1:11" x14ac:dyDescent="0.25">
      <c r="A469" s="3" t="s">
        <v>297</v>
      </c>
      <c r="B469" s="4" t="s">
        <v>298</v>
      </c>
      <c r="C469" s="8" t="s">
        <v>52</v>
      </c>
      <c r="D469" s="38">
        <v>104</v>
      </c>
      <c r="E469" s="56">
        <v>0</v>
      </c>
      <c r="F469" s="56">
        <v>0</v>
      </c>
      <c r="G469" s="38">
        <v>34</v>
      </c>
      <c r="H469" s="56">
        <v>8</v>
      </c>
      <c r="I469" s="56">
        <v>104</v>
      </c>
      <c r="J469" s="56">
        <v>34</v>
      </c>
      <c r="K469" s="38">
        <v>138</v>
      </c>
    </row>
    <row r="470" spans="1:11" x14ac:dyDescent="0.25">
      <c r="A470" s="5" t="s">
        <v>299</v>
      </c>
      <c r="B470" s="6" t="s">
        <v>300</v>
      </c>
      <c r="C470" s="9" t="s">
        <v>52</v>
      </c>
      <c r="D470" s="37">
        <v>67</v>
      </c>
      <c r="E470" s="55">
        <v>0</v>
      </c>
      <c r="F470" s="55">
        <v>0</v>
      </c>
      <c r="G470" s="37">
        <v>19</v>
      </c>
      <c r="H470" s="55">
        <v>11</v>
      </c>
      <c r="I470" s="55">
        <v>67</v>
      </c>
      <c r="J470" s="55">
        <v>19</v>
      </c>
      <c r="K470" s="37">
        <v>86</v>
      </c>
    </row>
    <row r="471" spans="1:11" x14ac:dyDescent="0.25">
      <c r="A471" s="3" t="s">
        <v>301</v>
      </c>
      <c r="B471" s="4" t="s">
        <v>302</v>
      </c>
      <c r="C471" s="8" t="s">
        <v>52</v>
      </c>
      <c r="D471" s="38">
        <v>0</v>
      </c>
      <c r="E471" s="56">
        <v>0</v>
      </c>
      <c r="F471" s="56">
        <v>0</v>
      </c>
      <c r="G471" s="38">
        <v>30</v>
      </c>
      <c r="H471" s="56">
        <v>30</v>
      </c>
      <c r="I471" s="56">
        <v>0</v>
      </c>
      <c r="J471" s="56">
        <v>30</v>
      </c>
      <c r="K471" s="38">
        <v>30</v>
      </c>
    </row>
    <row r="472" spans="1:11" x14ac:dyDescent="0.25">
      <c r="A472" s="97" t="s">
        <v>25</v>
      </c>
      <c r="B472" s="98"/>
      <c r="C472" s="99"/>
      <c r="D472" s="39">
        <f>SUM(D433:D471)</f>
        <v>5148</v>
      </c>
      <c r="E472" s="39">
        <f t="shared" ref="E472:J472" si="51">SUM(E433:E471)</f>
        <v>0</v>
      </c>
      <c r="F472" s="39">
        <f t="shared" si="51"/>
        <v>430</v>
      </c>
      <c r="G472" s="39">
        <f t="shared" si="51"/>
        <v>1172</v>
      </c>
      <c r="H472" s="39">
        <f t="shared" si="51"/>
        <v>181</v>
      </c>
      <c r="I472" s="39">
        <f t="shared" si="51"/>
        <v>5148</v>
      </c>
      <c r="J472" s="39">
        <f t="shared" si="51"/>
        <v>1172</v>
      </c>
      <c r="K472" s="39">
        <f>SUM(K433:K471)</f>
        <v>6320</v>
      </c>
    </row>
    <row r="473" spans="1:11" x14ac:dyDescent="0.25">
      <c r="A473" s="100"/>
      <c r="B473" s="101"/>
      <c r="C473" s="101"/>
      <c r="D473" s="101"/>
      <c r="E473" s="101"/>
      <c r="F473" s="101"/>
      <c r="G473" s="101"/>
      <c r="H473" s="101"/>
      <c r="I473" s="101"/>
      <c r="J473" s="101"/>
      <c r="K473" s="102"/>
    </row>
    <row r="474" spans="1:11" x14ac:dyDescent="0.25">
      <c r="A474" s="103" t="s">
        <v>1</v>
      </c>
      <c r="B474" s="104"/>
      <c r="C474" s="107" t="s">
        <v>2</v>
      </c>
      <c r="D474" s="84" t="s">
        <v>3</v>
      </c>
      <c r="E474" s="85"/>
      <c r="F474" s="86"/>
      <c r="G474" s="84" t="s">
        <v>4</v>
      </c>
      <c r="H474" s="86"/>
      <c r="I474" s="84" t="s">
        <v>5</v>
      </c>
      <c r="J474" s="85"/>
      <c r="K474" s="86"/>
    </row>
    <row r="475" spans="1:11" ht="27" x14ac:dyDescent="0.25">
      <c r="A475" s="105"/>
      <c r="B475" s="106"/>
      <c r="C475" s="108"/>
      <c r="D475" s="2" t="s">
        <v>6</v>
      </c>
      <c r="E475" s="2" t="s">
        <v>7</v>
      </c>
      <c r="F475" s="2" t="s">
        <v>8</v>
      </c>
      <c r="G475" s="2" t="s">
        <v>6</v>
      </c>
      <c r="H475" s="2" t="s">
        <v>7</v>
      </c>
      <c r="I475" s="2" t="s">
        <v>9</v>
      </c>
      <c r="J475" s="2" t="s">
        <v>10</v>
      </c>
      <c r="K475" s="2" t="s">
        <v>11</v>
      </c>
    </row>
    <row r="476" spans="1:11" x14ac:dyDescent="0.25">
      <c r="A476" s="5" t="s">
        <v>303</v>
      </c>
      <c r="B476" s="6" t="s">
        <v>304</v>
      </c>
      <c r="C476" s="9" t="s">
        <v>52</v>
      </c>
      <c r="D476" s="37">
        <v>5</v>
      </c>
      <c r="E476" s="55">
        <v>0</v>
      </c>
      <c r="F476" s="55">
        <v>0</v>
      </c>
      <c r="G476" s="37">
        <v>3</v>
      </c>
      <c r="H476" s="55">
        <v>0</v>
      </c>
      <c r="I476" s="55">
        <v>5</v>
      </c>
      <c r="J476" s="55">
        <v>3</v>
      </c>
      <c r="K476" s="37">
        <v>8</v>
      </c>
    </row>
    <row r="477" spans="1:11" s="7" customFormat="1" x14ac:dyDescent="0.25">
      <c r="A477" s="12" t="s">
        <v>12</v>
      </c>
      <c r="B477" s="13" t="s">
        <v>13</v>
      </c>
      <c r="C477" s="11" t="s">
        <v>52</v>
      </c>
      <c r="D477" s="41">
        <v>1</v>
      </c>
      <c r="E477" s="57">
        <v>0</v>
      </c>
      <c r="F477" s="57">
        <v>1</v>
      </c>
      <c r="G477" s="41">
        <v>0</v>
      </c>
      <c r="H477" s="57">
        <v>0</v>
      </c>
      <c r="I477" s="57">
        <v>1</v>
      </c>
      <c r="J477" s="57">
        <v>0</v>
      </c>
      <c r="K477" s="41">
        <v>1</v>
      </c>
    </row>
    <row r="478" spans="1:11" x14ac:dyDescent="0.25">
      <c r="A478" s="5" t="s">
        <v>89</v>
      </c>
      <c r="B478" s="6" t="s">
        <v>90</v>
      </c>
      <c r="C478" s="9" t="s">
        <v>52</v>
      </c>
      <c r="D478" s="37">
        <v>2</v>
      </c>
      <c r="E478" s="55">
        <v>0</v>
      </c>
      <c r="F478" s="55">
        <v>0</v>
      </c>
      <c r="G478" s="37">
        <v>2</v>
      </c>
      <c r="H478" s="55">
        <v>0</v>
      </c>
      <c r="I478" s="55">
        <v>2</v>
      </c>
      <c r="J478" s="55">
        <v>2</v>
      </c>
      <c r="K478" s="37">
        <v>4</v>
      </c>
    </row>
    <row r="479" spans="1:11" x14ac:dyDescent="0.25">
      <c r="A479" s="3" t="s">
        <v>194</v>
      </c>
      <c r="B479" s="4" t="s">
        <v>195</v>
      </c>
      <c r="C479" s="8" t="s">
        <v>52</v>
      </c>
      <c r="D479" s="38">
        <v>12</v>
      </c>
      <c r="E479" s="56">
        <v>0</v>
      </c>
      <c r="F479" s="56">
        <v>0</v>
      </c>
      <c r="G479" s="38">
        <v>2</v>
      </c>
      <c r="H479" s="56">
        <v>0</v>
      </c>
      <c r="I479" s="56">
        <v>12</v>
      </c>
      <c r="J479" s="56">
        <v>2</v>
      </c>
      <c r="K479" s="38">
        <v>14</v>
      </c>
    </row>
    <row r="480" spans="1:11" x14ac:dyDescent="0.25">
      <c r="A480" s="5" t="s">
        <v>196</v>
      </c>
      <c r="B480" s="6" t="s">
        <v>197</v>
      </c>
      <c r="C480" s="9" t="s">
        <v>52</v>
      </c>
      <c r="D480" s="37">
        <v>10</v>
      </c>
      <c r="E480" s="55">
        <v>0</v>
      </c>
      <c r="F480" s="55">
        <v>0</v>
      </c>
      <c r="G480" s="37">
        <v>0</v>
      </c>
      <c r="H480" s="55">
        <v>0</v>
      </c>
      <c r="I480" s="55">
        <v>10</v>
      </c>
      <c r="J480" s="55">
        <v>0</v>
      </c>
      <c r="K480" s="37">
        <v>10</v>
      </c>
    </row>
    <row r="481" spans="1:11" x14ac:dyDescent="0.25">
      <c r="A481" s="3" t="s">
        <v>305</v>
      </c>
      <c r="B481" s="4" t="s">
        <v>306</v>
      </c>
      <c r="C481" s="8" t="s">
        <v>52</v>
      </c>
      <c r="D481" s="38">
        <v>2</v>
      </c>
      <c r="E481" s="56">
        <v>0</v>
      </c>
      <c r="F481" s="56">
        <v>0</v>
      </c>
      <c r="G481" s="38">
        <v>0</v>
      </c>
      <c r="H481" s="56">
        <v>0</v>
      </c>
      <c r="I481" s="56">
        <v>2</v>
      </c>
      <c r="J481" s="56">
        <v>0</v>
      </c>
      <c r="K481" s="38">
        <v>2</v>
      </c>
    </row>
    <row r="482" spans="1:11" x14ac:dyDescent="0.25">
      <c r="A482" s="5" t="s">
        <v>101</v>
      </c>
      <c r="B482" s="6" t="s">
        <v>102</v>
      </c>
      <c r="C482" s="9" t="s">
        <v>52</v>
      </c>
      <c r="D482" s="37">
        <v>8</v>
      </c>
      <c r="E482" s="55">
        <v>0</v>
      </c>
      <c r="F482" s="55">
        <v>0</v>
      </c>
      <c r="G482" s="37">
        <v>2</v>
      </c>
      <c r="H482" s="55">
        <v>0</v>
      </c>
      <c r="I482" s="55">
        <v>8</v>
      </c>
      <c r="J482" s="55">
        <v>2</v>
      </c>
      <c r="K482" s="37">
        <v>10</v>
      </c>
    </row>
    <row r="483" spans="1:11" s="7" customFormat="1" x14ac:dyDescent="0.25">
      <c r="A483" s="12" t="s">
        <v>17</v>
      </c>
      <c r="B483" s="13" t="s">
        <v>18</v>
      </c>
      <c r="C483" s="11" t="s">
        <v>52</v>
      </c>
      <c r="D483" s="41">
        <v>23</v>
      </c>
      <c r="E483" s="57">
        <v>0</v>
      </c>
      <c r="F483" s="57">
        <v>1</v>
      </c>
      <c r="G483" s="41">
        <v>2</v>
      </c>
      <c r="H483" s="57">
        <v>0</v>
      </c>
      <c r="I483" s="57">
        <v>23</v>
      </c>
      <c r="J483" s="57">
        <v>2</v>
      </c>
      <c r="K483" s="41">
        <v>25</v>
      </c>
    </row>
    <row r="484" spans="1:11" x14ac:dyDescent="0.25">
      <c r="A484" s="5" t="s">
        <v>19</v>
      </c>
      <c r="B484" s="6" t="s">
        <v>20</v>
      </c>
      <c r="C484" s="9" t="s">
        <v>52</v>
      </c>
      <c r="D484" s="37">
        <v>24</v>
      </c>
      <c r="E484" s="55">
        <v>0</v>
      </c>
      <c r="F484" s="55">
        <v>0</v>
      </c>
      <c r="G484" s="37">
        <v>2</v>
      </c>
      <c r="H484" s="55">
        <v>0</v>
      </c>
      <c r="I484" s="55">
        <v>24</v>
      </c>
      <c r="J484" s="55">
        <v>2</v>
      </c>
      <c r="K484" s="37">
        <v>26</v>
      </c>
    </row>
    <row r="485" spans="1:11" x14ac:dyDescent="0.25">
      <c r="A485" s="3" t="s">
        <v>21</v>
      </c>
      <c r="B485" s="4" t="s">
        <v>22</v>
      </c>
      <c r="C485" s="8" t="s">
        <v>52</v>
      </c>
      <c r="D485" s="38">
        <v>3</v>
      </c>
      <c r="E485" s="56">
        <v>0</v>
      </c>
      <c r="F485" s="56">
        <v>0</v>
      </c>
      <c r="G485" s="38">
        <v>0</v>
      </c>
      <c r="H485" s="56">
        <v>0</v>
      </c>
      <c r="I485" s="56">
        <v>3</v>
      </c>
      <c r="J485" s="56">
        <v>0</v>
      </c>
      <c r="K485" s="38">
        <v>3</v>
      </c>
    </row>
    <row r="486" spans="1:11" x14ac:dyDescent="0.25">
      <c r="A486" s="5" t="s">
        <v>23</v>
      </c>
      <c r="B486" s="6" t="s">
        <v>24</v>
      </c>
      <c r="C486" s="9" t="s">
        <v>52</v>
      </c>
      <c r="D486" s="37">
        <v>5</v>
      </c>
      <c r="E486" s="55">
        <v>0</v>
      </c>
      <c r="F486" s="55">
        <v>0</v>
      </c>
      <c r="G486" s="37">
        <v>0</v>
      </c>
      <c r="H486" s="55">
        <v>0</v>
      </c>
      <c r="I486" s="55">
        <v>5</v>
      </c>
      <c r="J486" s="55">
        <v>0</v>
      </c>
      <c r="K486" s="37">
        <v>5</v>
      </c>
    </row>
    <row r="487" spans="1:11" x14ac:dyDescent="0.25">
      <c r="A487" s="97" t="s">
        <v>25</v>
      </c>
      <c r="B487" s="98"/>
      <c r="C487" s="99"/>
      <c r="D487" s="39">
        <f>SUM(D476:D486)</f>
        <v>95</v>
      </c>
      <c r="E487" s="39">
        <f t="shared" ref="E487:K487" si="52">SUM(E476:E486)</f>
        <v>0</v>
      </c>
      <c r="F487" s="39">
        <f t="shared" si="52"/>
        <v>2</v>
      </c>
      <c r="G487" s="39">
        <f t="shared" si="52"/>
        <v>13</v>
      </c>
      <c r="H487" s="39">
        <f t="shared" si="52"/>
        <v>0</v>
      </c>
      <c r="I487" s="39">
        <f t="shared" si="52"/>
        <v>95</v>
      </c>
      <c r="J487" s="39">
        <f t="shared" si="52"/>
        <v>13</v>
      </c>
      <c r="K487" s="39">
        <f t="shared" si="52"/>
        <v>108</v>
      </c>
    </row>
    <row r="488" spans="1:11" x14ac:dyDescent="0.25">
      <c r="A488" s="100"/>
      <c r="B488" s="101"/>
      <c r="C488" s="101"/>
      <c r="D488" s="101"/>
      <c r="E488" s="101"/>
      <c r="F488" s="101"/>
      <c r="G488" s="101"/>
      <c r="H488" s="101"/>
      <c r="I488" s="101"/>
      <c r="J488" s="101"/>
      <c r="K488" s="102"/>
    </row>
    <row r="489" spans="1:11" x14ac:dyDescent="0.25">
      <c r="A489" s="103" t="s">
        <v>26</v>
      </c>
      <c r="B489" s="104"/>
      <c r="C489" s="107" t="s">
        <v>2</v>
      </c>
      <c r="D489" s="84" t="s">
        <v>3</v>
      </c>
      <c r="E489" s="85"/>
      <c r="F489" s="86"/>
      <c r="G489" s="84" t="s">
        <v>4</v>
      </c>
      <c r="H489" s="86"/>
      <c r="I489" s="84" t="s">
        <v>5</v>
      </c>
      <c r="J489" s="85"/>
      <c r="K489" s="86"/>
    </row>
    <row r="490" spans="1:11" ht="27" x14ac:dyDescent="0.25">
      <c r="A490" s="105"/>
      <c r="B490" s="106"/>
      <c r="C490" s="108"/>
      <c r="D490" s="2" t="s">
        <v>6</v>
      </c>
      <c r="E490" s="2" t="s">
        <v>7</v>
      </c>
      <c r="F490" s="2" t="s">
        <v>8</v>
      </c>
      <c r="G490" s="2" t="s">
        <v>6</v>
      </c>
      <c r="H490" s="2" t="s">
        <v>7</v>
      </c>
      <c r="I490" s="2" t="s">
        <v>9</v>
      </c>
      <c r="J490" s="2" t="s">
        <v>10</v>
      </c>
      <c r="K490" s="2" t="s">
        <v>11</v>
      </c>
    </row>
    <row r="491" spans="1:11" x14ac:dyDescent="0.25">
      <c r="A491" s="3" t="s">
        <v>307</v>
      </c>
      <c r="B491" s="4" t="s">
        <v>308</v>
      </c>
      <c r="C491" s="8" t="s">
        <v>113</v>
      </c>
      <c r="D491" s="38">
        <v>1</v>
      </c>
      <c r="E491" s="56">
        <v>0</v>
      </c>
      <c r="F491" s="56">
        <v>0</v>
      </c>
      <c r="G491" s="38">
        <v>0</v>
      </c>
      <c r="H491" s="56">
        <v>0</v>
      </c>
      <c r="I491" s="56">
        <v>1</v>
      </c>
      <c r="J491" s="56">
        <v>0</v>
      </c>
      <c r="K491" s="38">
        <v>1</v>
      </c>
    </row>
    <row r="492" spans="1:11" x14ac:dyDescent="0.25">
      <c r="A492" s="5" t="s">
        <v>309</v>
      </c>
      <c r="B492" s="6" t="s">
        <v>310</v>
      </c>
      <c r="C492" s="9" t="s">
        <v>113</v>
      </c>
      <c r="D492" s="37">
        <v>1</v>
      </c>
      <c r="E492" s="55">
        <v>0</v>
      </c>
      <c r="F492" s="55">
        <v>0</v>
      </c>
      <c r="G492" s="37">
        <v>0</v>
      </c>
      <c r="H492" s="55">
        <v>0</v>
      </c>
      <c r="I492" s="55">
        <v>1</v>
      </c>
      <c r="J492" s="55">
        <v>0</v>
      </c>
      <c r="K492" s="37">
        <v>1</v>
      </c>
    </row>
    <row r="493" spans="1:11" x14ac:dyDescent="0.25">
      <c r="A493" s="3" t="s">
        <v>311</v>
      </c>
      <c r="B493" s="4" t="s">
        <v>312</v>
      </c>
      <c r="C493" s="8" t="s">
        <v>113</v>
      </c>
      <c r="D493" s="38">
        <v>4</v>
      </c>
      <c r="E493" s="56">
        <v>0</v>
      </c>
      <c r="F493" s="56">
        <v>0</v>
      </c>
      <c r="G493" s="38">
        <v>0</v>
      </c>
      <c r="H493" s="56">
        <v>0</v>
      </c>
      <c r="I493" s="56">
        <v>4</v>
      </c>
      <c r="J493" s="56">
        <v>0</v>
      </c>
      <c r="K493" s="38">
        <v>4</v>
      </c>
    </row>
    <row r="494" spans="1:11" s="7" customFormat="1" x14ac:dyDescent="0.25">
      <c r="A494" s="12" t="s">
        <v>111</v>
      </c>
      <c r="B494" s="13" t="s">
        <v>112</v>
      </c>
      <c r="C494" s="11" t="s">
        <v>113</v>
      </c>
      <c r="D494" s="41">
        <v>61</v>
      </c>
      <c r="E494" s="57">
        <v>0</v>
      </c>
      <c r="F494" s="57">
        <v>1</v>
      </c>
      <c r="G494" s="41">
        <v>5</v>
      </c>
      <c r="H494" s="57">
        <v>3</v>
      </c>
      <c r="I494" s="57">
        <v>61</v>
      </c>
      <c r="J494" s="57">
        <v>5</v>
      </c>
      <c r="K494" s="41">
        <v>66</v>
      </c>
    </row>
    <row r="495" spans="1:11" x14ac:dyDescent="0.25">
      <c r="A495" s="3" t="s">
        <v>137</v>
      </c>
      <c r="B495" s="4" t="s">
        <v>138</v>
      </c>
      <c r="C495" s="8" t="s">
        <v>113</v>
      </c>
      <c r="D495" s="38">
        <v>3</v>
      </c>
      <c r="E495" s="56">
        <v>0</v>
      </c>
      <c r="F495" s="56">
        <v>0</v>
      </c>
      <c r="G495" s="38">
        <v>2</v>
      </c>
      <c r="H495" s="56">
        <v>1</v>
      </c>
      <c r="I495" s="56">
        <v>3</v>
      </c>
      <c r="J495" s="56">
        <v>2</v>
      </c>
      <c r="K495" s="38">
        <v>5</v>
      </c>
    </row>
    <row r="496" spans="1:11" x14ac:dyDescent="0.25">
      <c r="A496" s="5" t="s">
        <v>313</v>
      </c>
      <c r="B496" s="6" t="s">
        <v>314</v>
      </c>
      <c r="C496" s="9" t="s">
        <v>113</v>
      </c>
      <c r="D496" s="37">
        <v>1</v>
      </c>
      <c r="E496" s="55">
        <v>0</v>
      </c>
      <c r="F496" s="55">
        <v>0</v>
      </c>
      <c r="G496" s="37">
        <v>1</v>
      </c>
      <c r="H496" s="55">
        <v>1</v>
      </c>
      <c r="I496" s="55">
        <v>1</v>
      </c>
      <c r="J496" s="55">
        <v>1</v>
      </c>
      <c r="K496" s="37">
        <v>2</v>
      </c>
    </row>
    <row r="497" spans="1:11" x14ac:dyDescent="0.25">
      <c r="A497" s="3" t="s">
        <v>116</v>
      </c>
      <c r="B497" s="4" t="s">
        <v>117</v>
      </c>
      <c r="C497" s="8" t="s">
        <v>113</v>
      </c>
      <c r="D497" s="38">
        <v>1</v>
      </c>
      <c r="E497" s="56">
        <v>0</v>
      </c>
      <c r="F497" s="56">
        <v>0</v>
      </c>
      <c r="G497" s="38">
        <v>0</v>
      </c>
      <c r="H497" s="56">
        <v>0</v>
      </c>
      <c r="I497" s="56">
        <v>1</v>
      </c>
      <c r="J497" s="56">
        <v>0</v>
      </c>
      <c r="K497" s="38">
        <v>1</v>
      </c>
    </row>
    <row r="498" spans="1:11" x14ac:dyDescent="0.25">
      <c r="A498" s="5" t="s">
        <v>118</v>
      </c>
      <c r="B498" s="6" t="s">
        <v>119</v>
      </c>
      <c r="C498" s="9" t="s">
        <v>113</v>
      </c>
      <c r="D498" s="37">
        <v>1</v>
      </c>
      <c r="E498" s="55">
        <v>0</v>
      </c>
      <c r="F498" s="55">
        <v>0</v>
      </c>
      <c r="G498" s="37">
        <v>2</v>
      </c>
      <c r="H498" s="55">
        <v>1</v>
      </c>
      <c r="I498" s="55">
        <v>1</v>
      </c>
      <c r="J498" s="55">
        <v>2</v>
      </c>
      <c r="K498" s="37">
        <v>3</v>
      </c>
    </row>
    <row r="499" spans="1:11" x14ac:dyDescent="0.25">
      <c r="A499" s="3" t="s">
        <v>198</v>
      </c>
      <c r="B499" s="4" t="s">
        <v>199</v>
      </c>
      <c r="C499" s="8" t="s">
        <v>113</v>
      </c>
      <c r="D499" s="38">
        <v>21</v>
      </c>
      <c r="E499" s="56">
        <v>0</v>
      </c>
      <c r="F499" s="56">
        <v>0</v>
      </c>
      <c r="G499" s="38">
        <v>42</v>
      </c>
      <c r="H499" s="56">
        <v>0</v>
      </c>
      <c r="I499" s="56">
        <v>21</v>
      </c>
      <c r="J499" s="56">
        <v>42</v>
      </c>
      <c r="K499" s="38">
        <v>63</v>
      </c>
    </row>
    <row r="500" spans="1:11" x14ac:dyDescent="0.25">
      <c r="A500" s="5" t="s">
        <v>200</v>
      </c>
      <c r="B500" s="6" t="s">
        <v>201</v>
      </c>
      <c r="C500" s="9" t="s">
        <v>113</v>
      </c>
      <c r="D500" s="37">
        <v>5</v>
      </c>
      <c r="E500" s="55">
        <v>0</v>
      </c>
      <c r="F500" s="55">
        <v>0</v>
      </c>
      <c r="G500" s="37">
        <v>3</v>
      </c>
      <c r="H500" s="55">
        <v>0</v>
      </c>
      <c r="I500" s="55">
        <v>5</v>
      </c>
      <c r="J500" s="55">
        <v>3</v>
      </c>
      <c r="K500" s="37">
        <v>8</v>
      </c>
    </row>
    <row r="501" spans="1:11" x14ac:dyDescent="0.25">
      <c r="A501" s="3" t="s">
        <v>202</v>
      </c>
      <c r="B501" s="4" t="s">
        <v>203</v>
      </c>
      <c r="C501" s="8" t="s">
        <v>113</v>
      </c>
      <c r="D501" s="38">
        <v>2</v>
      </c>
      <c r="E501" s="56">
        <v>0</v>
      </c>
      <c r="F501" s="56">
        <v>0</v>
      </c>
      <c r="G501" s="38">
        <v>0</v>
      </c>
      <c r="H501" s="56">
        <v>0</v>
      </c>
      <c r="I501" s="56">
        <v>2</v>
      </c>
      <c r="J501" s="56">
        <v>0</v>
      </c>
      <c r="K501" s="38">
        <v>2</v>
      </c>
    </row>
    <row r="502" spans="1:11" x14ac:dyDescent="0.25">
      <c r="A502" s="5" t="s">
        <v>31</v>
      </c>
      <c r="B502" s="6" t="s">
        <v>32</v>
      </c>
      <c r="C502" s="9" t="s">
        <v>113</v>
      </c>
      <c r="D502" s="37">
        <v>5</v>
      </c>
      <c r="E502" s="55">
        <v>0</v>
      </c>
      <c r="F502" s="55">
        <v>0</v>
      </c>
      <c r="G502" s="37">
        <v>2</v>
      </c>
      <c r="H502" s="55">
        <v>1</v>
      </c>
      <c r="I502" s="55">
        <v>5</v>
      </c>
      <c r="J502" s="55">
        <v>2</v>
      </c>
      <c r="K502" s="37">
        <v>7</v>
      </c>
    </row>
    <row r="503" spans="1:11" x14ac:dyDescent="0.25">
      <c r="A503" s="3" t="s">
        <v>33</v>
      </c>
      <c r="B503" s="4" t="s">
        <v>34</v>
      </c>
      <c r="C503" s="8" t="s">
        <v>113</v>
      </c>
      <c r="D503" s="38">
        <v>4</v>
      </c>
      <c r="E503" s="56">
        <v>0</v>
      </c>
      <c r="F503" s="56">
        <v>0</v>
      </c>
      <c r="G503" s="38">
        <v>0</v>
      </c>
      <c r="H503" s="56">
        <v>0</v>
      </c>
      <c r="I503" s="56">
        <v>4</v>
      </c>
      <c r="J503" s="56">
        <v>0</v>
      </c>
      <c r="K503" s="38">
        <v>4</v>
      </c>
    </row>
    <row r="504" spans="1:11" x14ac:dyDescent="0.25">
      <c r="A504" s="5" t="s">
        <v>35</v>
      </c>
      <c r="B504" s="6" t="s">
        <v>36</v>
      </c>
      <c r="C504" s="9" t="s">
        <v>113</v>
      </c>
      <c r="D504" s="37">
        <v>1</v>
      </c>
      <c r="E504" s="55">
        <v>0</v>
      </c>
      <c r="F504" s="55">
        <v>0</v>
      </c>
      <c r="G504" s="37">
        <v>0</v>
      </c>
      <c r="H504" s="55">
        <v>0</v>
      </c>
      <c r="I504" s="55">
        <v>1</v>
      </c>
      <c r="J504" s="55">
        <v>0</v>
      </c>
      <c r="K504" s="37">
        <v>1</v>
      </c>
    </row>
    <row r="505" spans="1:11" x14ac:dyDescent="0.25">
      <c r="A505" s="3" t="s">
        <v>315</v>
      </c>
      <c r="B505" s="4" t="s">
        <v>316</v>
      </c>
      <c r="C505" s="8" t="s">
        <v>113</v>
      </c>
      <c r="D505" s="38">
        <v>2</v>
      </c>
      <c r="E505" s="56">
        <v>0</v>
      </c>
      <c r="F505" s="56">
        <v>0</v>
      </c>
      <c r="G505" s="38">
        <v>1</v>
      </c>
      <c r="H505" s="56">
        <v>0</v>
      </c>
      <c r="I505" s="56">
        <v>2</v>
      </c>
      <c r="J505" s="56">
        <v>1</v>
      </c>
      <c r="K505" s="38">
        <v>3</v>
      </c>
    </row>
    <row r="506" spans="1:11" x14ac:dyDescent="0.25">
      <c r="A506" s="5" t="s">
        <v>317</v>
      </c>
      <c r="B506" s="6" t="s">
        <v>318</v>
      </c>
      <c r="C506" s="9" t="s">
        <v>113</v>
      </c>
      <c r="D506" s="37">
        <v>5</v>
      </c>
      <c r="E506" s="55">
        <v>0</v>
      </c>
      <c r="F506" s="55">
        <v>0</v>
      </c>
      <c r="G506" s="37">
        <v>0</v>
      </c>
      <c r="H506" s="55">
        <v>0</v>
      </c>
      <c r="I506" s="55">
        <v>5</v>
      </c>
      <c r="J506" s="55">
        <v>0</v>
      </c>
      <c r="K506" s="37">
        <v>5</v>
      </c>
    </row>
    <row r="507" spans="1:11" x14ac:dyDescent="0.25">
      <c r="A507" s="3" t="s">
        <v>122</v>
      </c>
      <c r="B507" s="4" t="s">
        <v>123</v>
      </c>
      <c r="C507" s="8" t="s">
        <v>113</v>
      </c>
      <c r="D507" s="38">
        <v>92</v>
      </c>
      <c r="E507" s="56">
        <v>0</v>
      </c>
      <c r="F507" s="56">
        <v>0</v>
      </c>
      <c r="G507" s="38">
        <v>24</v>
      </c>
      <c r="H507" s="56">
        <v>21</v>
      </c>
      <c r="I507" s="56">
        <v>92</v>
      </c>
      <c r="J507" s="56">
        <v>24</v>
      </c>
      <c r="K507" s="38">
        <v>116</v>
      </c>
    </row>
    <row r="508" spans="1:11" x14ac:dyDescent="0.25">
      <c r="A508" s="5" t="s">
        <v>319</v>
      </c>
      <c r="B508" s="6" t="s">
        <v>320</v>
      </c>
      <c r="C508" s="9" t="s">
        <v>113</v>
      </c>
      <c r="D508" s="37">
        <v>5</v>
      </c>
      <c r="E508" s="55">
        <v>0</v>
      </c>
      <c r="F508" s="55">
        <v>0</v>
      </c>
      <c r="G508" s="37">
        <v>0</v>
      </c>
      <c r="H508" s="55">
        <v>0</v>
      </c>
      <c r="I508" s="55">
        <v>5</v>
      </c>
      <c r="J508" s="55">
        <v>0</v>
      </c>
      <c r="K508" s="37">
        <v>5</v>
      </c>
    </row>
    <row r="509" spans="1:11" x14ac:dyDescent="0.25">
      <c r="A509" s="3" t="s">
        <v>321</v>
      </c>
      <c r="B509" s="4" t="s">
        <v>322</v>
      </c>
      <c r="C509" s="8" t="s">
        <v>113</v>
      </c>
      <c r="D509" s="38">
        <v>1</v>
      </c>
      <c r="E509" s="56">
        <v>0</v>
      </c>
      <c r="F509" s="56">
        <v>0</v>
      </c>
      <c r="G509" s="38">
        <v>0</v>
      </c>
      <c r="H509" s="56">
        <v>0</v>
      </c>
      <c r="I509" s="56">
        <v>1</v>
      </c>
      <c r="J509" s="56">
        <v>0</v>
      </c>
      <c r="K509" s="38">
        <v>1</v>
      </c>
    </row>
    <row r="510" spans="1:11" x14ac:dyDescent="0.25">
      <c r="A510" s="87" t="s">
        <v>25</v>
      </c>
      <c r="B510" s="88"/>
      <c r="C510" s="89"/>
      <c r="D510" s="40">
        <f>SUM(D491:D509)</f>
        <v>216</v>
      </c>
      <c r="E510" s="40">
        <f t="shared" ref="E510:K510" si="53">SUM(E491:E509)</f>
        <v>0</v>
      </c>
      <c r="F510" s="40">
        <f t="shared" si="53"/>
        <v>1</v>
      </c>
      <c r="G510" s="40">
        <f t="shared" si="53"/>
        <v>82</v>
      </c>
      <c r="H510" s="40">
        <f t="shared" si="53"/>
        <v>28</v>
      </c>
      <c r="I510" s="40">
        <f t="shared" si="53"/>
        <v>216</v>
      </c>
      <c r="J510" s="40">
        <f t="shared" si="53"/>
        <v>82</v>
      </c>
      <c r="K510" s="40">
        <f t="shared" si="53"/>
        <v>298</v>
      </c>
    </row>
    <row r="511" spans="1:11" ht="18.75" x14ac:dyDescent="0.25">
      <c r="A511" s="90" t="s">
        <v>37</v>
      </c>
      <c r="B511" s="90"/>
      <c r="C511" s="90"/>
      <c r="D511" s="69">
        <f>D487+D472+D510</f>
        <v>5459</v>
      </c>
      <c r="E511" s="69">
        <f t="shared" ref="E511:J511" si="54">E487+E472+E510</f>
        <v>0</v>
      </c>
      <c r="F511" s="69">
        <f t="shared" si="54"/>
        <v>433</v>
      </c>
      <c r="G511" s="69">
        <f t="shared" si="54"/>
        <v>1267</v>
      </c>
      <c r="H511" s="69">
        <f t="shared" si="54"/>
        <v>209</v>
      </c>
      <c r="I511" s="69">
        <f t="shared" si="54"/>
        <v>5459</v>
      </c>
      <c r="J511" s="69">
        <f t="shared" si="54"/>
        <v>1267</v>
      </c>
      <c r="K511" s="69">
        <f>K487+K472+K510</f>
        <v>6726</v>
      </c>
    </row>
    <row r="512" spans="1:11" ht="21" x14ac:dyDescent="0.25">
      <c r="A512" s="124" t="s">
        <v>323</v>
      </c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</row>
    <row r="513" spans="1:11" x14ac:dyDescent="0.25">
      <c r="A513" s="103" t="s">
        <v>40</v>
      </c>
      <c r="B513" s="104"/>
      <c r="C513" s="107" t="s">
        <v>2</v>
      </c>
      <c r="D513" s="84" t="s">
        <v>3</v>
      </c>
      <c r="E513" s="85"/>
      <c r="F513" s="86"/>
      <c r="G513" s="84" t="s">
        <v>4</v>
      </c>
      <c r="H513" s="86"/>
      <c r="I513" s="84" t="s">
        <v>5</v>
      </c>
      <c r="J513" s="85"/>
      <c r="K513" s="86"/>
    </row>
    <row r="514" spans="1:11" ht="27" x14ac:dyDescent="0.25">
      <c r="A514" s="105"/>
      <c r="B514" s="106"/>
      <c r="C514" s="108"/>
      <c r="D514" s="2" t="s">
        <v>6</v>
      </c>
      <c r="E514" s="2" t="s">
        <v>7</v>
      </c>
      <c r="F514" s="2" t="s">
        <v>8</v>
      </c>
      <c r="G514" s="2" t="s">
        <v>6</v>
      </c>
      <c r="H514" s="2" t="s">
        <v>7</v>
      </c>
      <c r="I514" s="2" t="s">
        <v>9</v>
      </c>
      <c r="J514" s="2" t="s">
        <v>10</v>
      </c>
      <c r="K514" s="2" t="s">
        <v>11</v>
      </c>
    </row>
    <row r="515" spans="1:11" x14ac:dyDescent="0.25">
      <c r="A515" s="5" t="s">
        <v>46</v>
      </c>
      <c r="B515" s="6" t="s">
        <v>47</v>
      </c>
      <c r="C515" s="9" t="s">
        <v>43</v>
      </c>
      <c r="D515" s="37">
        <v>0</v>
      </c>
      <c r="E515" s="55">
        <v>0</v>
      </c>
      <c r="F515" s="55">
        <v>0</v>
      </c>
      <c r="G515" s="37">
        <v>1</v>
      </c>
      <c r="H515" s="55">
        <v>0</v>
      </c>
      <c r="I515" s="55">
        <v>0</v>
      </c>
      <c r="J515" s="55">
        <v>1</v>
      </c>
      <c r="K515" s="37">
        <v>1</v>
      </c>
    </row>
    <row r="516" spans="1:11" x14ac:dyDescent="0.25">
      <c r="A516" s="3" t="s">
        <v>48</v>
      </c>
      <c r="B516" s="4" t="s">
        <v>49</v>
      </c>
      <c r="C516" s="8" t="s">
        <v>43</v>
      </c>
      <c r="D516" s="38">
        <v>1</v>
      </c>
      <c r="E516" s="56">
        <v>0</v>
      </c>
      <c r="F516" s="56">
        <v>0</v>
      </c>
      <c r="G516" s="38">
        <v>2</v>
      </c>
      <c r="H516" s="56">
        <v>2</v>
      </c>
      <c r="I516" s="56">
        <v>1</v>
      </c>
      <c r="J516" s="56">
        <v>2</v>
      </c>
      <c r="K516" s="38">
        <v>3</v>
      </c>
    </row>
    <row r="517" spans="1:11" x14ac:dyDescent="0.25">
      <c r="A517" s="5" t="s">
        <v>324</v>
      </c>
      <c r="B517" s="6" t="s">
        <v>325</v>
      </c>
      <c r="C517" s="9" t="s">
        <v>43</v>
      </c>
      <c r="D517" s="37">
        <v>0</v>
      </c>
      <c r="E517" s="55">
        <v>0</v>
      </c>
      <c r="F517" s="55">
        <v>0</v>
      </c>
      <c r="G517" s="37">
        <v>1</v>
      </c>
      <c r="H517" s="55">
        <v>1</v>
      </c>
      <c r="I517" s="55">
        <v>0</v>
      </c>
      <c r="J517" s="55">
        <v>1</v>
      </c>
      <c r="K517" s="37">
        <v>1</v>
      </c>
    </row>
    <row r="518" spans="1:11" x14ac:dyDescent="0.25">
      <c r="A518" s="125" t="s">
        <v>61</v>
      </c>
      <c r="B518" s="127" t="s">
        <v>62</v>
      </c>
      <c r="C518" s="8" t="s">
        <v>43</v>
      </c>
      <c r="D518" s="38">
        <v>6</v>
      </c>
      <c r="E518" s="56">
        <v>0</v>
      </c>
      <c r="F518" s="56">
        <v>6</v>
      </c>
      <c r="G518" s="38">
        <v>0</v>
      </c>
      <c r="H518" s="56">
        <v>0</v>
      </c>
      <c r="I518" s="56">
        <v>6</v>
      </c>
      <c r="J518" s="56">
        <v>0</v>
      </c>
      <c r="K518" s="38">
        <v>6</v>
      </c>
    </row>
    <row r="519" spans="1:11" x14ac:dyDescent="0.25">
      <c r="A519" s="126"/>
      <c r="B519" s="128"/>
      <c r="C519" s="8" t="s">
        <v>52</v>
      </c>
      <c r="D519" s="38">
        <v>6</v>
      </c>
      <c r="E519" s="56">
        <v>0</v>
      </c>
      <c r="F519" s="56">
        <v>6</v>
      </c>
      <c r="G519" s="38">
        <v>0</v>
      </c>
      <c r="H519" s="56">
        <v>0</v>
      </c>
      <c r="I519" s="56">
        <v>6</v>
      </c>
      <c r="J519" s="56">
        <v>0</v>
      </c>
      <c r="K519" s="38">
        <v>6</v>
      </c>
    </row>
    <row r="520" spans="1:11" x14ac:dyDescent="0.25">
      <c r="A520" s="5" t="s">
        <v>65</v>
      </c>
      <c r="B520" s="6" t="s">
        <v>66</v>
      </c>
      <c r="C520" s="9" t="s">
        <v>43</v>
      </c>
      <c r="D520" s="37">
        <v>13</v>
      </c>
      <c r="E520" s="55">
        <v>0</v>
      </c>
      <c r="F520" s="55">
        <v>0</v>
      </c>
      <c r="G520" s="37">
        <v>17</v>
      </c>
      <c r="H520" s="55">
        <v>14</v>
      </c>
      <c r="I520" s="55">
        <v>13</v>
      </c>
      <c r="J520" s="55">
        <v>17</v>
      </c>
      <c r="K520" s="37">
        <v>30</v>
      </c>
    </row>
    <row r="521" spans="1:11" x14ac:dyDescent="0.25">
      <c r="A521" s="125" t="s">
        <v>67</v>
      </c>
      <c r="B521" s="127" t="s">
        <v>68</v>
      </c>
      <c r="C521" s="8" t="s">
        <v>43</v>
      </c>
      <c r="D521" s="38">
        <v>85</v>
      </c>
      <c r="E521" s="56">
        <v>0</v>
      </c>
      <c r="F521" s="56">
        <v>0</v>
      </c>
      <c r="G521" s="38">
        <v>82</v>
      </c>
      <c r="H521" s="56">
        <v>58</v>
      </c>
      <c r="I521" s="56">
        <v>85</v>
      </c>
      <c r="J521" s="56">
        <v>82</v>
      </c>
      <c r="K521" s="38">
        <v>167</v>
      </c>
    </row>
    <row r="522" spans="1:11" x14ac:dyDescent="0.25">
      <c r="A522" s="126"/>
      <c r="B522" s="128"/>
      <c r="C522" s="8" t="s">
        <v>52</v>
      </c>
      <c r="D522" s="38">
        <v>10</v>
      </c>
      <c r="E522" s="56">
        <v>0</v>
      </c>
      <c r="F522" s="56">
        <v>10</v>
      </c>
      <c r="G522" s="38">
        <v>0</v>
      </c>
      <c r="H522" s="56">
        <v>0</v>
      </c>
      <c r="I522" s="56">
        <v>10</v>
      </c>
      <c r="J522" s="56">
        <v>0</v>
      </c>
      <c r="K522" s="38">
        <v>10</v>
      </c>
    </row>
    <row r="523" spans="1:11" x14ac:dyDescent="0.25">
      <c r="A523" s="5" t="s">
        <v>71</v>
      </c>
      <c r="B523" s="6" t="s">
        <v>72</v>
      </c>
      <c r="C523" s="9" t="s">
        <v>52</v>
      </c>
      <c r="D523" s="37">
        <v>1</v>
      </c>
      <c r="E523" s="55">
        <v>0</v>
      </c>
      <c r="F523" s="55">
        <v>1</v>
      </c>
      <c r="G523" s="37">
        <v>0</v>
      </c>
      <c r="H523" s="55">
        <v>0</v>
      </c>
      <c r="I523" s="55">
        <v>1</v>
      </c>
      <c r="J523" s="55">
        <v>0</v>
      </c>
      <c r="K523" s="37">
        <v>1</v>
      </c>
    </row>
    <row r="524" spans="1:11" x14ac:dyDescent="0.25">
      <c r="A524" s="97" t="s">
        <v>25</v>
      </c>
      <c r="B524" s="98"/>
      <c r="C524" s="99"/>
      <c r="D524" s="39">
        <f>SUM(D515:D523)</f>
        <v>122</v>
      </c>
      <c r="E524" s="39">
        <f t="shared" ref="E524:K524" si="55">SUM(E515:E523)</f>
        <v>0</v>
      </c>
      <c r="F524" s="39">
        <f t="shared" si="55"/>
        <v>23</v>
      </c>
      <c r="G524" s="39">
        <f t="shared" si="55"/>
        <v>103</v>
      </c>
      <c r="H524" s="39">
        <f t="shared" si="55"/>
        <v>75</v>
      </c>
      <c r="I524" s="39">
        <f t="shared" si="55"/>
        <v>122</v>
      </c>
      <c r="J524" s="39">
        <f t="shared" si="55"/>
        <v>103</v>
      </c>
      <c r="K524" s="39">
        <f t="shared" si="55"/>
        <v>225</v>
      </c>
    </row>
    <row r="525" spans="1:11" x14ac:dyDescent="0.25">
      <c r="A525" s="100"/>
      <c r="B525" s="101"/>
      <c r="C525" s="101"/>
      <c r="D525" s="101"/>
      <c r="E525" s="101"/>
      <c r="F525" s="101"/>
      <c r="G525" s="101"/>
      <c r="H525" s="101"/>
      <c r="I525" s="101"/>
      <c r="J525" s="101"/>
      <c r="K525" s="102"/>
    </row>
    <row r="526" spans="1:11" x14ac:dyDescent="0.25">
      <c r="A526" s="103" t="s">
        <v>1</v>
      </c>
      <c r="B526" s="104"/>
      <c r="C526" s="107" t="s">
        <v>2</v>
      </c>
      <c r="D526" s="84" t="s">
        <v>3</v>
      </c>
      <c r="E526" s="85"/>
      <c r="F526" s="86"/>
      <c r="G526" s="84" t="s">
        <v>4</v>
      </c>
      <c r="H526" s="86"/>
      <c r="I526" s="84" t="s">
        <v>5</v>
      </c>
      <c r="J526" s="85"/>
      <c r="K526" s="86"/>
    </row>
    <row r="527" spans="1:11" ht="27" x14ac:dyDescent="0.25">
      <c r="A527" s="105"/>
      <c r="B527" s="106"/>
      <c r="C527" s="108"/>
      <c r="D527" s="2" t="s">
        <v>6</v>
      </c>
      <c r="E527" s="2" t="s">
        <v>7</v>
      </c>
      <c r="F527" s="2" t="s">
        <v>8</v>
      </c>
      <c r="G527" s="2" t="s">
        <v>6</v>
      </c>
      <c r="H527" s="2" t="s">
        <v>7</v>
      </c>
      <c r="I527" s="2" t="s">
        <v>9</v>
      </c>
      <c r="J527" s="2" t="s">
        <v>10</v>
      </c>
      <c r="K527" s="2" t="s">
        <v>11</v>
      </c>
    </row>
    <row r="528" spans="1:11" x14ac:dyDescent="0.25">
      <c r="A528" s="3" t="s">
        <v>85</v>
      </c>
      <c r="B528" s="4" t="s">
        <v>86</v>
      </c>
      <c r="C528" s="8" t="s">
        <v>14</v>
      </c>
      <c r="D528" s="38">
        <v>7</v>
      </c>
      <c r="E528" s="56">
        <v>0</v>
      </c>
      <c r="F528" s="56">
        <v>0</v>
      </c>
      <c r="G528" s="38">
        <v>0</v>
      </c>
      <c r="H528" s="56">
        <v>0</v>
      </c>
      <c r="I528" s="56">
        <v>7</v>
      </c>
      <c r="J528" s="56">
        <v>0</v>
      </c>
      <c r="K528" s="38">
        <v>7</v>
      </c>
    </row>
    <row r="529" spans="1:11" x14ac:dyDescent="0.25">
      <c r="A529" s="5" t="s">
        <v>12</v>
      </c>
      <c r="B529" s="6" t="s">
        <v>13</v>
      </c>
      <c r="C529" s="9" t="s">
        <v>14</v>
      </c>
      <c r="D529" s="37">
        <v>1</v>
      </c>
      <c r="E529" s="55">
        <v>0</v>
      </c>
      <c r="F529" s="55">
        <v>0</v>
      </c>
      <c r="G529" s="37">
        <v>0</v>
      </c>
      <c r="H529" s="55">
        <v>0</v>
      </c>
      <c r="I529" s="55">
        <v>1</v>
      </c>
      <c r="J529" s="55">
        <v>0</v>
      </c>
      <c r="K529" s="37">
        <v>1</v>
      </c>
    </row>
    <row r="530" spans="1:11" x14ac:dyDescent="0.25">
      <c r="A530" s="3" t="s">
        <v>15</v>
      </c>
      <c r="B530" s="4" t="s">
        <v>16</v>
      </c>
      <c r="C530" s="8" t="s">
        <v>14</v>
      </c>
      <c r="D530" s="38">
        <v>3</v>
      </c>
      <c r="E530" s="56">
        <v>0</v>
      </c>
      <c r="F530" s="56">
        <v>0</v>
      </c>
      <c r="G530" s="38">
        <v>0</v>
      </c>
      <c r="H530" s="56">
        <v>0</v>
      </c>
      <c r="I530" s="56">
        <v>3</v>
      </c>
      <c r="J530" s="56">
        <v>0</v>
      </c>
      <c r="K530" s="38">
        <v>3</v>
      </c>
    </row>
    <row r="531" spans="1:11" x14ac:dyDescent="0.25">
      <c r="A531" s="5" t="s">
        <v>89</v>
      </c>
      <c r="B531" s="6" t="s">
        <v>90</v>
      </c>
      <c r="C531" s="9" t="s">
        <v>14</v>
      </c>
      <c r="D531" s="37">
        <v>14</v>
      </c>
      <c r="E531" s="55">
        <v>0</v>
      </c>
      <c r="F531" s="55">
        <v>0</v>
      </c>
      <c r="G531" s="37">
        <v>2</v>
      </c>
      <c r="H531" s="55">
        <v>0</v>
      </c>
      <c r="I531" s="55">
        <v>14</v>
      </c>
      <c r="J531" s="55">
        <v>2</v>
      </c>
      <c r="K531" s="37">
        <v>16</v>
      </c>
    </row>
    <row r="532" spans="1:11" x14ac:dyDescent="0.25">
      <c r="A532" s="3" t="s">
        <v>93</v>
      </c>
      <c r="B532" s="4" t="s">
        <v>94</v>
      </c>
      <c r="C532" s="8" t="s">
        <v>14</v>
      </c>
      <c r="D532" s="38">
        <v>4</v>
      </c>
      <c r="E532" s="56">
        <v>0</v>
      </c>
      <c r="F532" s="56">
        <v>0</v>
      </c>
      <c r="G532" s="38">
        <v>0</v>
      </c>
      <c r="H532" s="56">
        <v>0</v>
      </c>
      <c r="I532" s="56">
        <v>4</v>
      </c>
      <c r="J532" s="56">
        <v>0</v>
      </c>
      <c r="K532" s="38">
        <v>4</v>
      </c>
    </row>
    <row r="533" spans="1:11" x14ac:dyDescent="0.25">
      <c r="A533" s="5" t="s">
        <v>101</v>
      </c>
      <c r="B533" s="6" t="s">
        <v>102</v>
      </c>
      <c r="C533" s="9" t="s">
        <v>14</v>
      </c>
      <c r="D533" s="37">
        <v>2</v>
      </c>
      <c r="E533" s="55">
        <v>0</v>
      </c>
      <c r="F533" s="55">
        <v>0</v>
      </c>
      <c r="G533" s="37">
        <v>0</v>
      </c>
      <c r="H533" s="55">
        <v>0</v>
      </c>
      <c r="I533" s="55">
        <v>2</v>
      </c>
      <c r="J533" s="55">
        <v>0</v>
      </c>
      <c r="K533" s="37">
        <v>2</v>
      </c>
    </row>
    <row r="534" spans="1:11" x14ac:dyDescent="0.25">
      <c r="A534" s="3" t="s">
        <v>17</v>
      </c>
      <c r="B534" s="4" t="s">
        <v>18</v>
      </c>
      <c r="C534" s="8" t="s">
        <v>14</v>
      </c>
      <c r="D534" s="38">
        <v>15</v>
      </c>
      <c r="E534" s="56">
        <v>0</v>
      </c>
      <c r="F534" s="56">
        <v>0</v>
      </c>
      <c r="G534" s="38">
        <v>0</v>
      </c>
      <c r="H534" s="56">
        <v>0</v>
      </c>
      <c r="I534" s="56">
        <v>15</v>
      </c>
      <c r="J534" s="56">
        <v>0</v>
      </c>
      <c r="K534" s="38">
        <v>15</v>
      </c>
    </row>
    <row r="535" spans="1:11" x14ac:dyDescent="0.25">
      <c r="A535" s="5" t="s">
        <v>19</v>
      </c>
      <c r="B535" s="6" t="s">
        <v>20</v>
      </c>
      <c r="C535" s="9" t="s">
        <v>14</v>
      </c>
      <c r="D535" s="37">
        <v>23</v>
      </c>
      <c r="E535" s="55">
        <v>0</v>
      </c>
      <c r="F535" s="55">
        <v>0</v>
      </c>
      <c r="G535" s="37">
        <v>0</v>
      </c>
      <c r="H535" s="55">
        <v>0</v>
      </c>
      <c r="I535" s="55">
        <v>23</v>
      </c>
      <c r="J535" s="55">
        <v>0</v>
      </c>
      <c r="K535" s="37">
        <v>23</v>
      </c>
    </row>
    <row r="536" spans="1:11" x14ac:dyDescent="0.25">
      <c r="A536" s="3" t="s">
        <v>21</v>
      </c>
      <c r="B536" s="4" t="s">
        <v>22</v>
      </c>
      <c r="C536" s="8" t="s">
        <v>14</v>
      </c>
      <c r="D536" s="38">
        <v>8</v>
      </c>
      <c r="E536" s="56">
        <v>0</v>
      </c>
      <c r="F536" s="56">
        <v>0</v>
      </c>
      <c r="G536" s="38">
        <v>0</v>
      </c>
      <c r="H536" s="56">
        <v>0</v>
      </c>
      <c r="I536" s="56">
        <v>8</v>
      </c>
      <c r="J536" s="56">
        <v>0</v>
      </c>
      <c r="K536" s="38">
        <v>8</v>
      </c>
    </row>
    <row r="537" spans="1:11" x14ac:dyDescent="0.25">
      <c r="A537" s="5" t="s">
        <v>103</v>
      </c>
      <c r="B537" s="6" t="s">
        <v>104</v>
      </c>
      <c r="C537" s="9" t="s">
        <v>14</v>
      </c>
      <c r="D537" s="37">
        <v>1</v>
      </c>
      <c r="E537" s="55">
        <v>0</v>
      </c>
      <c r="F537" s="55">
        <v>0</v>
      </c>
      <c r="G537" s="37">
        <v>0</v>
      </c>
      <c r="H537" s="55">
        <v>0</v>
      </c>
      <c r="I537" s="55">
        <v>1</v>
      </c>
      <c r="J537" s="55">
        <v>0</v>
      </c>
      <c r="K537" s="37">
        <v>1</v>
      </c>
    </row>
    <row r="538" spans="1:11" x14ac:dyDescent="0.25">
      <c r="A538" s="97" t="s">
        <v>25</v>
      </c>
      <c r="B538" s="98"/>
      <c r="C538" s="99"/>
      <c r="D538" s="39">
        <f>SUM(D528:D537)</f>
        <v>78</v>
      </c>
      <c r="E538" s="39">
        <f t="shared" ref="E538:K538" si="56">SUM(E528:E537)</f>
        <v>0</v>
      </c>
      <c r="F538" s="39">
        <f t="shared" si="56"/>
        <v>0</v>
      </c>
      <c r="G538" s="39">
        <f t="shared" si="56"/>
        <v>2</v>
      </c>
      <c r="H538" s="39">
        <f t="shared" si="56"/>
        <v>0</v>
      </c>
      <c r="I538" s="39">
        <f t="shared" si="56"/>
        <v>78</v>
      </c>
      <c r="J538" s="39">
        <f t="shared" si="56"/>
        <v>2</v>
      </c>
      <c r="K538" s="39">
        <f t="shared" si="56"/>
        <v>80</v>
      </c>
    </row>
    <row r="539" spans="1:11" x14ac:dyDescent="0.25">
      <c r="A539" s="100"/>
      <c r="B539" s="101"/>
      <c r="C539" s="101"/>
      <c r="D539" s="101"/>
      <c r="E539" s="101"/>
      <c r="F539" s="101"/>
      <c r="G539" s="101"/>
      <c r="H539" s="101"/>
      <c r="I539" s="101"/>
      <c r="J539" s="101"/>
      <c r="K539" s="102"/>
    </row>
    <row r="540" spans="1:11" x14ac:dyDescent="0.25">
      <c r="A540" s="103" t="s">
        <v>26</v>
      </c>
      <c r="B540" s="104"/>
      <c r="C540" s="107" t="s">
        <v>2</v>
      </c>
      <c r="D540" s="84" t="s">
        <v>3</v>
      </c>
      <c r="E540" s="85"/>
      <c r="F540" s="86"/>
      <c r="G540" s="84" t="s">
        <v>4</v>
      </c>
      <c r="H540" s="86"/>
      <c r="I540" s="84" t="s">
        <v>5</v>
      </c>
      <c r="J540" s="85"/>
      <c r="K540" s="86"/>
    </row>
    <row r="541" spans="1:11" ht="27" x14ac:dyDescent="0.25">
      <c r="A541" s="105"/>
      <c r="B541" s="106"/>
      <c r="C541" s="108"/>
      <c r="D541" s="2" t="s">
        <v>6</v>
      </c>
      <c r="E541" s="2" t="s">
        <v>7</v>
      </c>
      <c r="F541" s="2" t="s">
        <v>8</v>
      </c>
      <c r="G541" s="2" t="s">
        <v>6</v>
      </c>
      <c r="H541" s="2" t="s">
        <v>7</v>
      </c>
      <c r="I541" s="2" t="s">
        <v>9</v>
      </c>
      <c r="J541" s="2" t="s">
        <v>10</v>
      </c>
      <c r="K541" s="2" t="s">
        <v>11</v>
      </c>
    </row>
    <row r="542" spans="1:11" x14ac:dyDescent="0.25">
      <c r="A542" s="3" t="s">
        <v>109</v>
      </c>
      <c r="B542" s="4" t="s">
        <v>110</v>
      </c>
      <c r="C542" s="8" t="s">
        <v>14</v>
      </c>
      <c r="D542" s="38">
        <v>1</v>
      </c>
      <c r="E542" s="56">
        <v>0</v>
      </c>
      <c r="F542" s="56">
        <v>0</v>
      </c>
      <c r="G542" s="38">
        <v>0</v>
      </c>
      <c r="H542" s="56">
        <v>0</v>
      </c>
      <c r="I542" s="56">
        <v>1</v>
      </c>
      <c r="J542" s="56">
        <v>0</v>
      </c>
      <c r="K542" s="38">
        <v>1</v>
      </c>
    </row>
    <row r="543" spans="1:11" x14ac:dyDescent="0.25">
      <c r="A543" s="5" t="s">
        <v>111</v>
      </c>
      <c r="B543" s="6" t="s">
        <v>112</v>
      </c>
      <c r="C543" s="9" t="s">
        <v>14</v>
      </c>
      <c r="D543" s="37">
        <v>5</v>
      </c>
      <c r="E543" s="55">
        <v>0</v>
      </c>
      <c r="F543" s="55">
        <v>0</v>
      </c>
      <c r="G543" s="37">
        <v>1</v>
      </c>
      <c r="H543" s="55">
        <v>0</v>
      </c>
      <c r="I543" s="55">
        <v>5</v>
      </c>
      <c r="J543" s="55">
        <v>1</v>
      </c>
      <c r="K543" s="37">
        <v>6</v>
      </c>
    </row>
    <row r="544" spans="1:11" x14ac:dyDescent="0.25">
      <c r="A544" s="3" t="s">
        <v>114</v>
      </c>
      <c r="B544" s="4" t="s">
        <v>115</v>
      </c>
      <c r="C544" s="8" t="s">
        <v>14</v>
      </c>
      <c r="D544" s="38">
        <v>1</v>
      </c>
      <c r="E544" s="56">
        <v>0</v>
      </c>
      <c r="F544" s="56">
        <v>0</v>
      </c>
      <c r="G544" s="38">
        <v>0</v>
      </c>
      <c r="H544" s="56">
        <v>0</v>
      </c>
      <c r="I544" s="56">
        <v>1</v>
      </c>
      <c r="J544" s="56">
        <v>0</v>
      </c>
      <c r="K544" s="38">
        <v>1</v>
      </c>
    </row>
    <row r="545" spans="1:11" x14ac:dyDescent="0.25">
      <c r="A545" s="5" t="s">
        <v>116</v>
      </c>
      <c r="B545" s="6" t="s">
        <v>117</v>
      </c>
      <c r="C545" s="9" t="s">
        <v>14</v>
      </c>
      <c r="D545" s="37">
        <v>1</v>
      </c>
      <c r="E545" s="55">
        <v>0</v>
      </c>
      <c r="F545" s="55">
        <v>0</v>
      </c>
      <c r="G545" s="37">
        <v>0</v>
      </c>
      <c r="H545" s="55">
        <v>0</v>
      </c>
      <c r="I545" s="55">
        <v>1</v>
      </c>
      <c r="J545" s="55">
        <v>0</v>
      </c>
      <c r="K545" s="37">
        <v>1</v>
      </c>
    </row>
    <row r="546" spans="1:11" x14ac:dyDescent="0.25">
      <c r="A546" s="3" t="s">
        <v>118</v>
      </c>
      <c r="B546" s="4" t="s">
        <v>119</v>
      </c>
      <c r="C546" s="8" t="s">
        <v>14</v>
      </c>
      <c r="D546" s="38">
        <v>3</v>
      </c>
      <c r="E546" s="56">
        <v>0</v>
      </c>
      <c r="F546" s="56">
        <v>0</v>
      </c>
      <c r="G546" s="38">
        <v>0</v>
      </c>
      <c r="H546" s="56">
        <v>0</v>
      </c>
      <c r="I546" s="56">
        <v>3</v>
      </c>
      <c r="J546" s="56">
        <v>0</v>
      </c>
      <c r="K546" s="38">
        <v>3</v>
      </c>
    </row>
    <row r="547" spans="1:11" x14ac:dyDescent="0.25">
      <c r="A547" s="5" t="s">
        <v>120</v>
      </c>
      <c r="B547" s="6" t="s">
        <v>121</v>
      </c>
      <c r="C547" s="9" t="s">
        <v>14</v>
      </c>
      <c r="D547" s="37">
        <v>1</v>
      </c>
      <c r="E547" s="55">
        <v>0</v>
      </c>
      <c r="F547" s="55">
        <v>0</v>
      </c>
      <c r="G547" s="37">
        <v>0</v>
      </c>
      <c r="H547" s="55">
        <v>0</v>
      </c>
      <c r="I547" s="55">
        <v>1</v>
      </c>
      <c r="J547" s="55">
        <v>0</v>
      </c>
      <c r="K547" s="37">
        <v>1</v>
      </c>
    </row>
    <row r="548" spans="1:11" x14ac:dyDescent="0.25">
      <c r="A548" s="3" t="s">
        <v>33</v>
      </c>
      <c r="B548" s="4" t="s">
        <v>34</v>
      </c>
      <c r="C548" s="8" t="s">
        <v>14</v>
      </c>
      <c r="D548" s="38">
        <v>2</v>
      </c>
      <c r="E548" s="56">
        <v>0</v>
      </c>
      <c r="F548" s="56">
        <v>0</v>
      </c>
      <c r="G548" s="38">
        <v>0</v>
      </c>
      <c r="H548" s="56">
        <v>0</v>
      </c>
      <c r="I548" s="56">
        <v>2</v>
      </c>
      <c r="J548" s="56">
        <v>0</v>
      </c>
      <c r="K548" s="38">
        <v>2</v>
      </c>
    </row>
    <row r="549" spans="1:11" x14ac:dyDescent="0.25">
      <c r="A549" s="5" t="s">
        <v>35</v>
      </c>
      <c r="B549" s="6" t="s">
        <v>36</v>
      </c>
      <c r="C549" s="9" t="s">
        <v>14</v>
      </c>
      <c r="D549" s="37">
        <v>1</v>
      </c>
      <c r="E549" s="55">
        <v>0</v>
      </c>
      <c r="F549" s="55">
        <v>0</v>
      </c>
      <c r="G549" s="37">
        <v>0</v>
      </c>
      <c r="H549" s="55">
        <v>0</v>
      </c>
      <c r="I549" s="55">
        <v>1</v>
      </c>
      <c r="J549" s="55">
        <v>0</v>
      </c>
      <c r="K549" s="37">
        <v>1</v>
      </c>
    </row>
    <row r="550" spans="1:11" x14ac:dyDescent="0.25">
      <c r="A550" s="3" t="s">
        <v>126</v>
      </c>
      <c r="B550" s="4" t="s">
        <v>127</v>
      </c>
      <c r="C550" s="8" t="s">
        <v>14</v>
      </c>
      <c r="D550" s="38">
        <v>1</v>
      </c>
      <c r="E550" s="56">
        <v>0</v>
      </c>
      <c r="F550" s="56">
        <v>0</v>
      </c>
      <c r="G550" s="38">
        <v>0</v>
      </c>
      <c r="H550" s="56">
        <v>0</v>
      </c>
      <c r="I550" s="56">
        <v>1</v>
      </c>
      <c r="J550" s="56">
        <v>0</v>
      </c>
      <c r="K550" s="38">
        <v>1</v>
      </c>
    </row>
    <row r="551" spans="1:11" x14ac:dyDescent="0.25">
      <c r="A551" s="5" t="s">
        <v>128</v>
      </c>
      <c r="B551" s="6" t="s">
        <v>129</v>
      </c>
      <c r="C551" s="9" t="s">
        <v>14</v>
      </c>
      <c r="D551" s="37">
        <v>1</v>
      </c>
      <c r="E551" s="55">
        <v>0</v>
      </c>
      <c r="F551" s="55">
        <v>0</v>
      </c>
      <c r="G551" s="37">
        <v>0</v>
      </c>
      <c r="H551" s="55">
        <v>0</v>
      </c>
      <c r="I551" s="55">
        <v>1</v>
      </c>
      <c r="J551" s="55">
        <v>0</v>
      </c>
      <c r="K551" s="37">
        <v>1</v>
      </c>
    </row>
    <row r="552" spans="1:11" x14ac:dyDescent="0.25">
      <c r="A552" s="87" t="s">
        <v>25</v>
      </c>
      <c r="B552" s="88"/>
      <c r="C552" s="89"/>
      <c r="D552" s="40">
        <f>SUM(D542:D551)</f>
        <v>17</v>
      </c>
      <c r="E552" s="40">
        <f t="shared" ref="E552:K552" si="57">SUM(E542:E551)</f>
        <v>0</v>
      </c>
      <c r="F552" s="40">
        <f t="shared" si="57"/>
        <v>0</v>
      </c>
      <c r="G552" s="40">
        <f t="shared" si="57"/>
        <v>1</v>
      </c>
      <c r="H552" s="40">
        <f t="shared" si="57"/>
        <v>0</v>
      </c>
      <c r="I552" s="40">
        <f t="shared" si="57"/>
        <v>17</v>
      </c>
      <c r="J552" s="40">
        <f t="shared" si="57"/>
        <v>1</v>
      </c>
      <c r="K552" s="40">
        <f t="shared" si="57"/>
        <v>18</v>
      </c>
    </row>
    <row r="553" spans="1:11" ht="18.75" x14ac:dyDescent="0.25">
      <c r="A553" s="90" t="s">
        <v>37</v>
      </c>
      <c r="B553" s="90"/>
      <c r="C553" s="90"/>
      <c r="D553" s="69">
        <f>D524+D538+D552</f>
        <v>217</v>
      </c>
      <c r="E553" s="69">
        <f t="shared" ref="E553:K553" si="58">E524+E538+E552</f>
        <v>0</v>
      </c>
      <c r="F553" s="69">
        <f t="shared" si="58"/>
        <v>23</v>
      </c>
      <c r="G553" s="69">
        <f t="shared" si="58"/>
        <v>106</v>
      </c>
      <c r="H553" s="69">
        <f t="shared" si="58"/>
        <v>75</v>
      </c>
      <c r="I553" s="69">
        <f t="shared" si="58"/>
        <v>217</v>
      </c>
      <c r="J553" s="69">
        <f t="shared" si="58"/>
        <v>106</v>
      </c>
      <c r="K553" s="69">
        <f t="shared" si="58"/>
        <v>323</v>
      </c>
    </row>
    <row r="554" spans="1:11" ht="21" x14ac:dyDescent="0.25">
      <c r="A554" s="124" t="s">
        <v>326</v>
      </c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</row>
    <row r="555" spans="1:11" x14ac:dyDescent="0.25">
      <c r="A555" s="103" t="s">
        <v>40</v>
      </c>
      <c r="B555" s="104"/>
      <c r="C555" s="107" t="s">
        <v>2</v>
      </c>
      <c r="D555" s="84" t="s">
        <v>3</v>
      </c>
      <c r="E555" s="85"/>
      <c r="F555" s="86"/>
      <c r="G555" s="84" t="s">
        <v>4</v>
      </c>
      <c r="H555" s="86"/>
      <c r="I555" s="84" t="s">
        <v>5</v>
      </c>
      <c r="J555" s="85"/>
      <c r="K555" s="86"/>
    </row>
    <row r="556" spans="1:11" ht="27" x14ac:dyDescent="0.25">
      <c r="A556" s="105"/>
      <c r="B556" s="106"/>
      <c r="C556" s="108"/>
      <c r="D556" s="2" t="s">
        <v>6</v>
      </c>
      <c r="E556" s="2" t="s">
        <v>7</v>
      </c>
      <c r="F556" s="2" t="s">
        <v>8</v>
      </c>
      <c r="G556" s="2" t="s">
        <v>6</v>
      </c>
      <c r="H556" s="2" t="s">
        <v>7</v>
      </c>
      <c r="I556" s="2" t="s">
        <v>9</v>
      </c>
      <c r="J556" s="2" t="s">
        <v>10</v>
      </c>
      <c r="K556" s="2" t="s">
        <v>11</v>
      </c>
    </row>
    <row r="557" spans="1:11" x14ac:dyDescent="0.25">
      <c r="A557" s="3" t="s">
        <v>44</v>
      </c>
      <c r="B557" s="4" t="s">
        <v>45</v>
      </c>
      <c r="C557" s="8" t="s">
        <v>43</v>
      </c>
      <c r="D557" s="38">
        <v>15</v>
      </c>
      <c r="E557" s="56">
        <v>0</v>
      </c>
      <c r="F557" s="56">
        <v>0</v>
      </c>
      <c r="G557" s="38">
        <v>1</v>
      </c>
      <c r="H557" s="56">
        <v>0</v>
      </c>
      <c r="I557" s="56">
        <v>15</v>
      </c>
      <c r="J557" s="56">
        <v>1</v>
      </c>
      <c r="K557" s="38">
        <v>16</v>
      </c>
    </row>
    <row r="558" spans="1:11" x14ac:dyDescent="0.25">
      <c r="A558" s="5" t="s">
        <v>178</v>
      </c>
      <c r="B558" s="6" t="s">
        <v>179</v>
      </c>
      <c r="C558" s="9" t="s">
        <v>43</v>
      </c>
      <c r="D558" s="37">
        <v>2</v>
      </c>
      <c r="E558" s="55">
        <v>0</v>
      </c>
      <c r="F558" s="55">
        <v>0</v>
      </c>
      <c r="G558" s="37">
        <v>2</v>
      </c>
      <c r="H558" s="55">
        <v>0</v>
      </c>
      <c r="I558" s="55">
        <v>2</v>
      </c>
      <c r="J558" s="55">
        <v>2</v>
      </c>
      <c r="K558" s="37">
        <v>4</v>
      </c>
    </row>
    <row r="559" spans="1:11" x14ac:dyDescent="0.25">
      <c r="A559" s="3" t="s">
        <v>48</v>
      </c>
      <c r="B559" s="4" t="s">
        <v>49</v>
      </c>
      <c r="C559" s="8" t="s">
        <v>43</v>
      </c>
      <c r="D559" s="38">
        <v>2</v>
      </c>
      <c r="E559" s="56">
        <v>0</v>
      </c>
      <c r="F559" s="56">
        <v>0</v>
      </c>
      <c r="G559" s="38">
        <v>1</v>
      </c>
      <c r="H559" s="56">
        <v>0</v>
      </c>
      <c r="I559" s="56">
        <v>2</v>
      </c>
      <c r="J559" s="56">
        <v>1</v>
      </c>
      <c r="K559" s="38">
        <v>3</v>
      </c>
    </row>
    <row r="560" spans="1:11" x14ac:dyDescent="0.25">
      <c r="A560" s="5" t="s">
        <v>273</v>
      </c>
      <c r="B560" s="6" t="s">
        <v>274</v>
      </c>
      <c r="C560" s="9" t="s">
        <v>43</v>
      </c>
      <c r="D560" s="37">
        <v>1</v>
      </c>
      <c r="E560" s="55">
        <v>0</v>
      </c>
      <c r="F560" s="55">
        <v>0</v>
      </c>
      <c r="G560" s="37">
        <v>0</v>
      </c>
      <c r="H560" s="55">
        <v>0</v>
      </c>
      <c r="I560" s="55">
        <v>1</v>
      </c>
      <c r="J560" s="55">
        <v>0</v>
      </c>
      <c r="K560" s="37">
        <v>1</v>
      </c>
    </row>
    <row r="561" spans="1:11" x14ac:dyDescent="0.25">
      <c r="A561" s="3" t="s">
        <v>57</v>
      </c>
      <c r="B561" s="4" t="s">
        <v>58</v>
      </c>
      <c r="C561" s="8" t="s">
        <v>43</v>
      </c>
      <c r="D561" s="38">
        <v>1</v>
      </c>
      <c r="E561" s="56">
        <v>0</v>
      </c>
      <c r="F561" s="56">
        <v>0</v>
      </c>
      <c r="G561" s="38">
        <v>1</v>
      </c>
      <c r="H561" s="56">
        <v>0</v>
      </c>
      <c r="I561" s="56">
        <v>1</v>
      </c>
      <c r="J561" s="56">
        <v>1</v>
      </c>
      <c r="K561" s="38">
        <v>2</v>
      </c>
    </row>
    <row r="562" spans="1:11" x14ac:dyDescent="0.25">
      <c r="A562" s="5" t="s">
        <v>61</v>
      </c>
      <c r="B562" s="6" t="s">
        <v>62</v>
      </c>
      <c r="C562" s="9" t="s">
        <v>43</v>
      </c>
      <c r="D562" s="37">
        <v>6</v>
      </c>
      <c r="E562" s="55">
        <v>0</v>
      </c>
      <c r="F562" s="55">
        <v>6</v>
      </c>
      <c r="G562" s="37">
        <v>0</v>
      </c>
      <c r="H562" s="55">
        <v>0</v>
      </c>
      <c r="I562" s="55">
        <v>6</v>
      </c>
      <c r="J562" s="55">
        <v>0</v>
      </c>
      <c r="K562" s="37">
        <v>6</v>
      </c>
    </row>
    <row r="563" spans="1:11" x14ac:dyDescent="0.25">
      <c r="A563" s="3" t="s">
        <v>283</v>
      </c>
      <c r="B563" s="4" t="s">
        <v>284</v>
      </c>
      <c r="C563" s="8" t="s">
        <v>43</v>
      </c>
      <c r="D563" s="38">
        <v>2</v>
      </c>
      <c r="E563" s="56">
        <v>0</v>
      </c>
      <c r="F563" s="56">
        <v>0</v>
      </c>
      <c r="G563" s="38">
        <v>0</v>
      </c>
      <c r="H563" s="56">
        <v>0</v>
      </c>
      <c r="I563" s="56">
        <v>2</v>
      </c>
      <c r="J563" s="56">
        <v>0</v>
      </c>
      <c r="K563" s="38">
        <v>2</v>
      </c>
    </row>
    <row r="564" spans="1:11" x14ac:dyDescent="0.25">
      <c r="A564" s="5" t="s">
        <v>65</v>
      </c>
      <c r="B564" s="6" t="s">
        <v>66</v>
      </c>
      <c r="C564" s="9" t="s">
        <v>43</v>
      </c>
      <c r="D564" s="37">
        <v>3</v>
      </c>
      <c r="E564" s="55">
        <v>0</v>
      </c>
      <c r="F564" s="55">
        <v>0</v>
      </c>
      <c r="G564" s="37">
        <v>1</v>
      </c>
      <c r="H564" s="55">
        <v>0</v>
      </c>
      <c r="I564" s="55">
        <v>3</v>
      </c>
      <c r="J564" s="55">
        <v>1</v>
      </c>
      <c r="K564" s="37">
        <v>4</v>
      </c>
    </row>
    <row r="565" spans="1:11" x14ac:dyDescent="0.25">
      <c r="A565" s="3" t="s">
        <v>186</v>
      </c>
      <c r="B565" s="4" t="s">
        <v>187</v>
      </c>
      <c r="C565" s="8" t="s">
        <v>43</v>
      </c>
      <c r="D565" s="38">
        <v>9</v>
      </c>
      <c r="E565" s="56">
        <v>0</v>
      </c>
      <c r="F565" s="56">
        <v>0</v>
      </c>
      <c r="G565" s="38">
        <v>7</v>
      </c>
      <c r="H565" s="56">
        <v>0</v>
      </c>
      <c r="I565" s="56">
        <v>9</v>
      </c>
      <c r="J565" s="56">
        <v>7</v>
      </c>
      <c r="K565" s="38">
        <v>16</v>
      </c>
    </row>
    <row r="566" spans="1:11" x14ac:dyDescent="0.25">
      <c r="A566" s="5" t="s">
        <v>67</v>
      </c>
      <c r="B566" s="6" t="s">
        <v>68</v>
      </c>
      <c r="C566" s="9" t="s">
        <v>43</v>
      </c>
      <c r="D566" s="37">
        <v>34</v>
      </c>
      <c r="E566" s="55">
        <v>0</v>
      </c>
      <c r="F566" s="55">
        <v>0</v>
      </c>
      <c r="G566" s="37">
        <v>0</v>
      </c>
      <c r="H566" s="55">
        <v>0</v>
      </c>
      <c r="I566" s="55">
        <v>34</v>
      </c>
      <c r="J566" s="55">
        <v>0</v>
      </c>
      <c r="K566" s="37">
        <v>34</v>
      </c>
    </row>
    <row r="567" spans="1:11" x14ac:dyDescent="0.25">
      <c r="A567" s="125" t="s">
        <v>71</v>
      </c>
      <c r="B567" s="127" t="s">
        <v>72</v>
      </c>
      <c r="C567" s="8" t="s">
        <v>43</v>
      </c>
      <c r="D567" s="38">
        <v>2</v>
      </c>
      <c r="E567" s="56">
        <v>0</v>
      </c>
      <c r="F567" s="56">
        <v>0</v>
      </c>
      <c r="G567" s="38">
        <v>1</v>
      </c>
      <c r="H567" s="56">
        <v>0</v>
      </c>
      <c r="I567" s="56">
        <v>2</v>
      </c>
      <c r="J567" s="56">
        <v>1</v>
      </c>
      <c r="K567" s="38">
        <v>3</v>
      </c>
    </row>
    <row r="568" spans="1:11" x14ac:dyDescent="0.25">
      <c r="A568" s="126"/>
      <c r="B568" s="128"/>
      <c r="C568" s="8" t="s">
        <v>52</v>
      </c>
      <c r="D568" s="38">
        <v>0</v>
      </c>
      <c r="E568" s="56">
        <v>0</v>
      </c>
      <c r="F568" s="56">
        <v>0</v>
      </c>
      <c r="G568" s="38">
        <v>1</v>
      </c>
      <c r="H568" s="56">
        <v>1</v>
      </c>
      <c r="I568" s="56">
        <v>0</v>
      </c>
      <c r="J568" s="56">
        <v>1</v>
      </c>
      <c r="K568" s="38">
        <v>1</v>
      </c>
    </row>
    <row r="569" spans="1:11" x14ac:dyDescent="0.25">
      <c r="A569" s="5" t="s">
        <v>145</v>
      </c>
      <c r="B569" s="6" t="s">
        <v>146</v>
      </c>
      <c r="C569" s="9" t="s">
        <v>43</v>
      </c>
      <c r="D569" s="37">
        <v>0</v>
      </c>
      <c r="E569" s="55">
        <v>0</v>
      </c>
      <c r="F569" s="55">
        <v>0</v>
      </c>
      <c r="G569" s="37">
        <v>2</v>
      </c>
      <c r="H569" s="55">
        <v>2</v>
      </c>
      <c r="I569" s="55">
        <v>0</v>
      </c>
      <c r="J569" s="55">
        <v>2</v>
      </c>
      <c r="K569" s="37">
        <v>2</v>
      </c>
    </row>
    <row r="570" spans="1:11" x14ac:dyDescent="0.25">
      <c r="A570" s="3" t="s">
        <v>289</v>
      </c>
      <c r="B570" s="4" t="s">
        <v>290</v>
      </c>
      <c r="C570" s="8" t="s">
        <v>43</v>
      </c>
      <c r="D570" s="38">
        <v>0</v>
      </c>
      <c r="E570" s="56">
        <v>0</v>
      </c>
      <c r="F570" s="56">
        <v>0</v>
      </c>
      <c r="G570" s="38">
        <v>1</v>
      </c>
      <c r="H570" s="56">
        <v>1</v>
      </c>
      <c r="I570" s="56">
        <v>0</v>
      </c>
      <c r="J570" s="56">
        <v>1</v>
      </c>
      <c r="K570" s="38">
        <v>1</v>
      </c>
    </row>
    <row r="571" spans="1:11" x14ac:dyDescent="0.25">
      <c r="A571" s="5" t="s">
        <v>291</v>
      </c>
      <c r="B571" s="6" t="s">
        <v>292</v>
      </c>
      <c r="C571" s="9" t="s">
        <v>43</v>
      </c>
      <c r="D571" s="37">
        <v>0</v>
      </c>
      <c r="E571" s="55">
        <v>0</v>
      </c>
      <c r="F571" s="55">
        <v>0</v>
      </c>
      <c r="G571" s="37">
        <v>4</v>
      </c>
      <c r="H571" s="55">
        <v>4</v>
      </c>
      <c r="I571" s="55">
        <v>0</v>
      </c>
      <c r="J571" s="55">
        <v>4</v>
      </c>
      <c r="K571" s="37">
        <v>4</v>
      </c>
    </row>
    <row r="572" spans="1:11" x14ac:dyDescent="0.25">
      <c r="A572" s="3" t="s">
        <v>293</v>
      </c>
      <c r="B572" s="4" t="s">
        <v>294</v>
      </c>
      <c r="C572" s="8" t="s">
        <v>43</v>
      </c>
      <c r="D572" s="38">
        <v>0</v>
      </c>
      <c r="E572" s="56">
        <v>0</v>
      </c>
      <c r="F572" s="56">
        <v>0</v>
      </c>
      <c r="G572" s="38">
        <v>2</v>
      </c>
      <c r="H572" s="56">
        <v>1</v>
      </c>
      <c r="I572" s="56">
        <v>0</v>
      </c>
      <c r="J572" s="56">
        <v>2</v>
      </c>
      <c r="K572" s="38">
        <v>2</v>
      </c>
    </row>
    <row r="573" spans="1:11" x14ac:dyDescent="0.25">
      <c r="A573" s="5" t="s">
        <v>295</v>
      </c>
      <c r="B573" s="6" t="s">
        <v>296</v>
      </c>
      <c r="C573" s="9" t="s">
        <v>43</v>
      </c>
      <c r="D573" s="37">
        <v>2</v>
      </c>
      <c r="E573" s="55">
        <v>0</v>
      </c>
      <c r="F573" s="55">
        <v>0</v>
      </c>
      <c r="G573" s="37">
        <v>2</v>
      </c>
      <c r="H573" s="55">
        <v>0</v>
      </c>
      <c r="I573" s="55">
        <v>2</v>
      </c>
      <c r="J573" s="55">
        <v>2</v>
      </c>
      <c r="K573" s="37">
        <v>4</v>
      </c>
    </row>
    <row r="574" spans="1:11" x14ac:dyDescent="0.25">
      <c r="A574" s="3" t="s">
        <v>79</v>
      </c>
      <c r="B574" s="4" t="s">
        <v>80</v>
      </c>
      <c r="C574" s="8" t="s">
        <v>43</v>
      </c>
      <c r="D574" s="38">
        <v>2</v>
      </c>
      <c r="E574" s="56">
        <v>0</v>
      </c>
      <c r="F574" s="56">
        <v>0</v>
      </c>
      <c r="G574" s="38">
        <v>0</v>
      </c>
      <c r="H574" s="56">
        <v>0</v>
      </c>
      <c r="I574" s="56">
        <v>2</v>
      </c>
      <c r="J574" s="56">
        <v>0</v>
      </c>
      <c r="K574" s="38">
        <v>2</v>
      </c>
    </row>
    <row r="575" spans="1:11" x14ac:dyDescent="0.25">
      <c r="A575" s="5" t="s">
        <v>297</v>
      </c>
      <c r="B575" s="6" t="s">
        <v>298</v>
      </c>
      <c r="C575" s="9" t="s">
        <v>43</v>
      </c>
      <c r="D575" s="37">
        <v>3</v>
      </c>
      <c r="E575" s="55">
        <v>0</v>
      </c>
      <c r="F575" s="55">
        <v>0</v>
      </c>
      <c r="G575" s="37">
        <v>0</v>
      </c>
      <c r="H575" s="55">
        <v>0</v>
      </c>
      <c r="I575" s="55">
        <v>3</v>
      </c>
      <c r="J575" s="55">
        <v>0</v>
      </c>
      <c r="K575" s="37">
        <v>3</v>
      </c>
    </row>
    <row r="576" spans="1:11" x14ac:dyDescent="0.25">
      <c r="A576" s="97" t="s">
        <v>25</v>
      </c>
      <c r="B576" s="98"/>
      <c r="C576" s="99"/>
      <c r="D576" s="39">
        <f>SUM(D557:D575)</f>
        <v>84</v>
      </c>
      <c r="E576" s="39">
        <f t="shared" ref="E576:K576" si="59">SUM(E557:E575)</f>
        <v>0</v>
      </c>
      <c r="F576" s="39">
        <f t="shared" si="59"/>
        <v>6</v>
      </c>
      <c r="G576" s="39">
        <f t="shared" si="59"/>
        <v>26</v>
      </c>
      <c r="H576" s="39">
        <f t="shared" si="59"/>
        <v>9</v>
      </c>
      <c r="I576" s="39">
        <f t="shared" si="59"/>
        <v>84</v>
      </c>
      <c r="J576" s="39">
        <f t="shared" si="59"/>
        <v>26</v>
      </c>
      <c r="K576" s="39">
        <f t="shared" si="59"/>
        <v>110</v>
      </c>
    </row>
    <row r="577" spans="1:11" x14ac:dyDescent="0.25">
      <c r="A577" s="100"/>
      <c r="B577" s="101"/>
      <c r="C577" s="101"/>
      <c r="D577" s="101"/>
      <c r="E577" s="101"/>
      <c r="F577" s="101"/>
      <c r="G577" s="101"/>
      <c r="H577" s="101"/>
      <c r="I577" s="101"/>
      <c r="J577" s="101"/>
      <c r="K577" s="102"/>
    </row>
    <row r="578" spans="1:11" x14ac:dyDescent="0.25">
      <c r="A578" s="103" t="s">
        <v>1</v>
      </c>
      <c r="B578" s="104"/>
      <c r="C578" s="107" t="s">
        <v>2</v>
      </c>
      <c r="D578" s="84" t="s">
        <v>3</v>
      </c>
      <c r="E578" s="85"/>
      <c r="F578" s="86"/>
      <c r="G578" s="84" t="s">
        <v>4</v>
      </c>
      <c r="H578" s="86"/>
      <c r="I578" s="84" t="s">
        <v>5</v>
      </c>
      <c r="J578" s="85"/>
      <c r="K578" s="86"/>
    </row>
    <row r="579" spans="1:11" ht="27" x14ac:dyDescent="0.25">
      <c r="A579" s="105"/>
      <c r="B579" s="106"/>
      <c r="C579" s="108"/>
      <c r="D579" s="2" t="s">
        <v>6</v>
      </c>
      <c r="E579" s="2" t="s">
        <v>7</v>
      </c>
      <c r="F579" s="2" t="s">
        <v>8</v>
      </c>
      <c r="G579" s="2" t="s">
        <v>6</v>
      </c>
      <c r="H579" s="2" t="s">
        <v>7</v>
      </c>
      <c r="I579" s="2" t="s">
        <v>9</v>
      </c>
      <c r="J579" s="2" t="s">
        <v>10</v>
      </c>
      <c r="K579" s="2" t="s">
        <v>11</v>
      </c>
    </row>
    <row r="580" spans="1:11" x14ac:dyDescent="0.25">
      <c r="A580" s="3" t="s">
        <v>89</v>
      </c>
      <c r="B580" s="4" t="s">
        <v>90</v>
      </c>
      <c r="C580" s="8" t="s">
        <v>14</v>
      </c>
      <c r="D580" s="38">
        <v>1</v>
      </c>
      <c r="E580" s="56">
        <v>0</v>
      </c>
      <c r="F580" s="56">
        <v>0</v>
      </c>
      <c r="G580" s="38">
        <v>2</v>
      </c>
      <c r="H580" s="56">
        <v>0</v>
      </c>
      <c r="I580" s="56">
        <v>1</v>
      </c>
      <c r="J580" s="56">
        <v>2</v>
      </c>
      <c r="K580" s="38">
        <v>3</v>
      </c>
    </row>
    <row r="581" spans="1:11" x14ac:dyDescent="0.25">
      <c r="A581" s="122" t="s">
        <v>17</v>
      </c>
      <c r="B581" s="91" t="s">
        <v>18</v>
      </c>
      <c r="C581" s="9" t="s">
        <v>14</v>
      </c>
      <c r="D581" s="37">
        <v>2</v>
      </c>
      <c r="E581" s="55">
        <v>0</v>
      </c>
      <c r="F581" s="55">
        <v>0</v>
      </c>
      <c r="G581" s="37">
        <v>0</v>
      </c>
      <c r="H581" s="55">
        <v>0</v>
      </c>
      <c r="I581" s="55">
        <v>2</v>
      </c>
      <c r="J581" s="55">
        <v>0</v>
      </c>
      <c r="K581" s="37">
        <v>2</v>
      </c>
    </row>
    <row r="582" spans="1:11" x14ac:dyDescent="0.25">
      <c r="A582" s="123"/>
      <c r="B582" s="92"/>
      <c r="C582" s="9" t="s">
        <v>52</v>
      </c>
      <c r="D582" s="37">
        <v>3</v>
      </c>
      <c r="E582" s="55">
        <v>0</v>
      </c>
      <c r="F582" s="55">
        <v>0</v>
      </c>
      <c r="G582" s="37">
        <v>0</v>
      </c>
      <c r="H582" s="55">
        <v>0</v>
      </c>
      <c r="I582" s="55">
        <v>3</v>
      </c>
      <c r="J582" s="55">
        <v>0</v>
      </c>
      <c r="K582" s="37">
        <v>3</v>
      </c>
    </row>
    <row r="583" spans="1:11" x14ac:dyDescent="0.25">
      <c r="A583" s="125" t="s">
        <v>19</v>
      </c>
      <c r="B583" s="127" t="s">
        <v>20</v>
      </c>
      <c r="C583" s="8" t="s">
        <v>14</v>
      </c>
      <c r="D583" s="38">
        <v>2</v>
      </c>
      <c r="E583" s="56">
        <v>0</v>
      </c>
      <c r="F583" s="56">
        <v>0</v>
      </c>
      <c r="G583" s="38">
        <v>0</v>
      </c>
      <c r="H583" s="56">
        <v>0</v>
      </c>
      <c r="I583" s="56">
        <v>2</v>
      </c>
      <c r="J583" s="56">
        <v>0</v>
      </c>
      <c r="K583" s="38">
        <v>2</v>
      </c>
    </row>
    <row r="584" spans="1:11" x14ac:dyDescent="0.25">
      <c r="A584" s="126"/>
      <c r="B584" s="128"/>
      <c r="C584" s="8" t="s">
        <v>52</v>
      </c>
      <c r="D584" s="38">
        <v>1</v>
      </c>
      <c r="E584" s="56">
        <v>0</v>
      </c>
      <c r="F584" s="56">
        <v>0</v>
      </c>
      <c r="G584" s="38">
        <v>0</v>
      </c>
      <c r="H584" s="56">
        <v>0</v>
      </c>
      <c r="I584" s="56">
        <v>1</v>
      </c>
      <c r="J584" s="56">
        <v>0</v>
      </c>
      <c r="K584" s="38">
        <v>1</v>
      </c>
    </row>
    <row r="585" spans="1:11" x14ac:dyDescent="0.25">
      <c r="A585" s="5" t="s">
        <v>23</v>
      </c>
      <c r="B585" s="6" t="s">
        <v>24</v>
      </c>
      <c r="C585" s="9" t="s">
        <v>14</v>
      </c>
      <c r="D585" s="37">
        <v>2</v>
      </c>
      <c r="E585" s="55">
        <v>0</v>
      </c>
      <c r="F585" s="55">
        <v>0</v>
      </c>
      <c r="G585" s="37">
        <v>0</v>
      </c>
      <c r="H585" s="55">
        <v>0</v>
      </c>
      <c r="I585" s="55">
        <v>2</v>
      </c>
      <c r="J585" s="55">
        <v>0</v>
      </c>
      <c r="K585" s="37">
        <v>2</v>
      </c>
    </row>
    <row r="586" spans="1:11" x14ac:dyDescent="0.25">
      <c r="A586" s="3" t="s">
        <v>327</v>
      </c>
      <c r="B586" s="4" t="s">
        <v>328</v>
      </c>
      <c r="C586" s="8" t="s">
        <v>14</v>
      </c>
      <c r="D586" s="38">
        <v>0</v>
      </c>
      <c r="E586" s="56">
        <v>0</v>
      </c>
      <c r="F586" s="56">
        <v>0</v>
      </c>
      <c r="G586" s="38">
        <v>2</v>
      </c>
      <c r="H586" s="56">
        <v>2</v>
      </c>
      <c r="I586" s="56">
        <v>0</v>
      </c>
      <c r="J586" s="56">
        <v>2</v>
      </c>
      <c r="K586" s="38">
        <v>2</v>
      </c>
    </row>
    <row r="587" spans="1:11" x14ac:dyDescent="0.25">
      <c r="A587" s="97" t="s">
        <v>25</v>
      </c>
      <c r="B587" s="98"/>
      <c r="C587" s="99"/>
      <c r="D587" s="39">
        <f>SUM(D580:D586)</f>
        <v>11</v>
      </c>
      <c r="E587" s="39">
        <f t="shared" ref="E587:K587" si="60">SUM(E580:E586)</f>
        <v>0</v>
      </c>
      <c r="F587" s="39">
        <f t="shared" si="60"/>
        <v>0</v>
      </c>
      <c r="G587" s="39">
        <f t="shared" si="60"/>
        <v>4</v>
      </c>
      <c r="H587" s="39">
        <f t="shared" si="60"/>
        <v>2</v>
      </c>
      <c r="I587" s="39">
        <f t="shared" si="60"/>
        <v>11</v>
      </c>
      <c r="J587" s="39">
        <f t="shared" si="60"/>
        <v>4</v>
      </c>
      <c r="K587" s="39">
        <f t="shared" si="60"/>
        <v>15</v>
      </c>
    </row>
    <row r="588" spans="1:11" x14ac:dyDescent="0.25">
      <c r="A588" s="100"/>
      <c r="B588" s="101"/>
      <c r="C588" s="101"/>
      <c r="D588" s="101"/>
      <c r="E588" s="101"/>
      <c r="F588" s="101"/>
      <c r="G588" s="101"/>
      <c r="H588" s="101"/>
      <c r="I588" s="101"/>
      <c r="J588" s="101"/>
      <c r="K588" s="102"/>
    </row>
    <row r="589" spans="1:11" x14ac:dyDescent="0.25">
      <c r="A589" s="103" t="s">
        <v>26</v>
      </c>
      <c r="B589" s="104"/>
      <c r="C589" s="107" t="s">
        <v>2</v>
      </c>
      <c r="D589" s="84" t="s">
        <v>3</v>
      </c>
      <c r="E589" s="85"/>
      <c r="F589" s="86"/>
      <c r="G589" s="84" t="s">
        <v>4</v>
      </c>
      <c r="H589" s="86"/>
      <c r="I589" s="84" t="s">
        <v>5</v>
      </c>
      <c r="J589" s="85"/>
      <c r="K589" s="86"/>
    </row>
    <row r="590" spans="1:11" ht="27" x14ac:dyDescent="0.25">
      <c r="A590" s="105"/>
      <c r="B590" s="106"/>
      <c r="C590" s="108"/>
      <c r="D590" s="2" t="s">
        <v>6</v>
      </c>
      <c r="E590" s="2" t="s">
        <v>7</v>
      </c>
      <c r="F590" s="2" t="s">
        <v>8</v>
      </c>
      <c r="G590" s="2" t="s">
        <v>6</v>
      </c>
      <c r="H590" s="2" t="s">
        <v>7</v>
      </c>
      <c r="I590" s="2" t="s">
        <v>9</v>
      </c>
      <c r="J590" s="2" t="s">
        <v>10</v>
      </c>
      <c r="K590" s="2" t="s">
        <v>11</v>
      </c>
    </row>
    <row r="591" spans="1:11" x14ac:dyDescent="0.25">
      <c r="A591" s="5" t="s">
        <v>307</v>
      </c>
      <c r="B591" s="6" t="s">
        <v>308</v>
      </c>
      <c r="C591" s="9" t="s">
        <v>14</v>
      </c>
      <c r="D591" s="37">
        <v>1</v>
      </c>
      <c r="E591" s="55">
        <v>0</v>
      </c>
      <c r="F591" s="55">
        <v>0</v>
      </c>
      <c r="G591" s="37">
        <v>0</v>
      </c>
      <c r="H591" s="55">
        <v>0</v>
      </c>
      <c r="I591" s="55">
        <v>1</v>
      </c>
      <c r="J591" s="55">
        <v>0</v>
      </c>
      <c r="K591" s="37">
        <v>1</v>
      </c>
    </row>
    <row r="592" spans="1:11" x14ac:dyDescent="0.25">
      <c r="A592" s="3" t="s">
        <v>111</v>
      </c>
      <c r="B592" s="4" t="s">
        <v>112</v>
      </c>
      <c r="C592" s="8" t="s">
        <v>14</v>
      </c>
      <c r="D592" s="38">
        <v>3</v>
      </c>
      <c r="E592" s="56">
        <v>0</v>
      </c>
      <c r="F592" s="56">
        <v>0</v>
      </c>
      <c r="G592" s="38">
        <v>1</v>
      </c>
      <c r="H592" s="56">
        <v>0</v>
      </c>
      <c r="I592" s="56">
        <v>3</v>
      </c>
      <c r="J592" s="56">
        <v>1</v>
      </c>
      <c r="K592" s="38">
        <v>4</v>
      </c>
    </row>
    <row r="593" spans="1:11" x14ac:dyDescent="0.25">
      <c r="A593" s="5" t="s">
        <v>137</v>
      </c>
      <c r="B593" s="6" t="s">
        <v>138</v>
      </c>
      <c r="C593" s="9" t="s">
        <v>14</v>
      </c>
      <c r="D593" s="37">
        <v>0</v>
      </c>
      <c r="E593" s="55">
        <v>0</v>
      </c>
      <c r="F593" s="55">
        <v>0</v>
      </c>
      <c r="G593" s="37">
        <v>1</v>
      </c>
      <c r="H593" s="55">
        <v>1</v>
      </c>
      <c r="I593" s="55">
        <v>0</v>
      </c>
      <c r="J593" s="55">
        <v>1</v>
      </c>
      <c r="K593" s="37">
        <v>1</v>
      </c>
    </row>
    <row r="594" spans="1:11" x14ac:dyDescent="0.25">
      <c r="A594" s="3" t="s">
        <v>313</v>
      </c>
      <c r="B594" s="4" t="s">
        <v>314</v>
      </c>
      <c r="C594" s="8" t="s">
        <v>14</v>
      </c>
      <c r="D594" s="38">
        <v>0</v>
      </c>
      <c r="E594" s="56">
        <v>0</v>
      </c>
      <c r="F594" s="56">
        <v>0</v>
      </c>
      <c r="G594" s="38">
        <v>1</v>
      </c>
      <c r="H594" s="56">
        <v>1</v>
      </c>
      <c r="I594" s="56">
        <v>0</v>
      </c>
      <c r="J594" s="56">
        <v>1</v>
      </c>
      <c r="K594" s="38">
        <v>1</v>
      </c>
    </row>
    <row r="595" spans="1:11" x14ac:dyDescent="0.25">
      <c r="A595" s="5" t="s">
        <v>329</v>
      </c>
      <c r="B595" s="6" t="s">
        <v>330</v>
      </c>
      <c r="C595" s="9" t="s">
        <v>14</v>
      </c>
      <c r="D595" s="37">
        <v>0</v>
      </c>
      <c r="E595" s="55">
        <v>0</v>
      </c>
      <c r="F595" s="55">
        <v>0</v>
      </c>
      <c r="G595" s="37">
        <v>1</v>
      </c>
      <c r="H595" s="55">
        <v>1</v>
      </c>
      <c r="I595" s="55">
        <v>0</v>
      </c>
      <c r="J595" s="55">
        <v>1</v>
      </c>
      <c r="K595" s="37">
        <v>1</v>
      </c>
    </row>
    <row r="596" spans="1:11" x14ac:dyDescent="0.25">
      <c r="A596" s="3" t="s">
        <v>116</v>
      </c>
      <c r="B596" s="4" t="s">
        <v>117</v>
      </c>
      <c r="C596" s="8" t="s">
        <v>14</v>
      </c>
      <c r="D596" s="38">
        <v>1</v>
      </c>
      <c r="E596" s="56">
        <v>0</v>
      </c>
      <c r="F596" s="56">
        <v>0</v>
      </c>
      <c r="G596" s="38">
        <v>0</v>
      </c>
      <c r="H596" s="56">
        <v>0</v>
      </c>
      <c r="I596" s="56">
        <v>1</v>
      </c>
      <c r="J596" s="56">
        <v>0</v>
      </c>
      <c r="K596" s="38">
        <v>1</v>
      </c>
    </row>
    <row r="597" spans="1:11" x14ac:dyDescent="0.25">
      <c r="A597" s="5" t="s">
        <v>31</v>
      </c>
      <c r="B597" s="6" t="s">
        <v>32</v>
      </c>
      <c r="C597" s="9" t="s">
        <v>14</v>
      </c>
      <c r="D597" s="37">
        <v>2</v>
      </c>
      <c r="E597" s="55">
        <v>0</v>
      </c>
      <c r="F597" s="55">
        <v>0</v>
      </c>
      <c r="G597" s="37">
        <v>0</v>
      </c>
      <c r="H597" s="55">
        <v>0</v>
      </c>
      <c r="I597" s="55">
        <v>2</v>
      </c>
      <c r="J597" s="55">
        <v>0</v>
      </c>
      <c r="K597" s="37">
        <v>2</v>
      </c>
    </row>
    <row r="598" spans="1:11" x14ac:dyDescent="0.25">
      <c r="A598" s="3" t="s">
        <v>33</v>
      </c>
      <c r="B598" s="4" t="s">
        <v>34</v>
      </c>
      <c r="C598" s="8" t="s">
        <v>14</v>
      </c>
      <c r="D598" s="38">
        <v>1</v>
      </c>
      <c r="E598" s="56">
        <v>0</v>
      </c>
      <c r="F598" s="56">
        <v>0</v>
      </c>
      <c r="G598" s="38">
        <v>0</v>
      </c>
      <c r="H598" s="56">
        <v>0</v>
      </c>
      <c r="I598" s="56">
        <v>1</v>
      </c>
      <c r="J598" s="56">
        <v>0</v>
      </c>
      <c r="K598" s="38">
        <v>1</v>
      </c>
    </row>
    <row r="599" spans="1:11" x14ac:dyDescent="0.25">
      <c r="A599" s="5" t="s">
        <v>319</v>
      </c>
      <c r="B599" s="6" t="s">
        <v>320</v>
      </c>
      <c r="C599" s="9" t="s">
        <v>14</v>
      </c>
      <c r="D599" s="37">
        <v>0</v>
      </c>
      <c r="E599" s="55">
        <v>0</v>
      </c>
      <c r="F599" s="55">
        <v>0</v>
      </c>
      <c r="G599" s="37">
        <v>1</v>
      </c>
      <c r="H599" s="55">
        <v>1</v>
      </c>
      <c r="I599" s="55">
        <v>0</v>
      </c>
      <c r="J599" s="55">
        <v>1</v>
      </c>
      <c r="K599" s="37">
        <v>1</v>
      </c>
    </row>
    <row r="600" spans="1:11" x14ac:dyDescent="0.25">
      <c r="A600" s="3" t="s">
        <v>321</v>
      </c>
      <c r="B600" s="4" t="s">
        <v>322</v>
      </c>
      <c r="C600" s="8" t="s">
        <v>14</v>
      </c>
      <c r="D600" s="38">
        <v>1</v>
      </c>
      <c r="E600" s="56">
        <v>0</v>
      </c>
      <c r="F600" s="56">
        <v>0</v>
      </c>
      <c r="G600" s="38">
        <v>0</v>
      </c>
      <c r="H600" s="56">
        <v>0</v>
      </c>
      <c r="I600" s="56">
        <v>1</v>
      </c>
      <c r="J600" s="56">
        <v>0</v>
      </c>
      <c r="K600" s="38">
        <v>1</v>
      </c>
    </row>
    <row r="601" spans="1:11" x14ac:dyDescent="0.25">
      <c r="A601" s="87" t="s">
        <v>25</v>
      </c>
      <c r="B601" s="88"/>
      <c r="C601" s="89"/>
      <c r="D601" s="40">
        <f>SUM(D591:D600)</f>
        <v>9</v>
      </c>
      <c r="E601" s="40">
        <f t="shared" ref="E601:K601" si="61">SUM(E591:E600)</f>
        <v>0</v>
      </c>
      <c r="F601" s="40">
        <f t="shared" si="61"/>
        <v>0</v>
      </c>
      <c r="G601" s="40">
        <f t="shared" si="61"/>
        <v>5</v>
      </c>
      <c r="H601" s="40">
        <f t="shared" si="61"/>
        <v>4</v>
      </c>
      <c r="I601" s="40">
        <f t="shared" si="61"/>
        <v>9</v>
      </c>
      <c r="J601" s="40">
        <f t="shared" si="61"/>
        <v>5</v>
      </c>
      <c r="K601" s="40">
        <f t="shared" si="61"/>
        <v>14</v>
      </c>
    </row>
    <row r="602" spans="1:11" ht="18.75" x14ac:dyDescent="0.25">
      <c r="A602" s="90" t="s">
        <v>37</v>
      </c>
      <c r="B602" s="90"/>
      <c r="C602" s="90"/>
      <c r="D602" s="69">
        <f t="shared" ref="D602:I602" si="62">D576+D587+D601</f>
        <v>104</v>
      </c>
      <c r="E602" s="69">
        <f t="shared" si="62"/>
        <v>0</v>
      </c>
      <c r="F602" s="69">
        <f t="shared" si="62"/>
        <v>6</v>
      </c>
      <c r="G602" s="69">
        <f t="shared" si="62"/>
        <v>35</v>
      </c>
      <c r="H602" s="69">
        <f t="shared" si="62"/>
        <v>15</v>
      </c>
      <c r="I602" s="69">
        <f t="shared" si="62"/>
        <v>104</v>
      </c>
      <c r="J602" s="69">
        <f>J576+J587+J601</f>
        <v>35</v>
      </c>
      <c r="K602" s="69">
        <f>K576+K587+K601</f>
        <v>139</v>
      </c>
    </row>
    <row r="603" spans="1:11" ht="21" x14ac:dyDescent="0.25">
      <c r="A603" s="124" t="s">
        <v>331</v>
      </c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</row>
    <row r="604" spans="1:11" x14ac:dyDescent="0.25">
      <c r="A604" s="103" t="s">
        <v>40</v>
      </c>
      <c r="B604" s="104"/>
      <c r="C604" s="107" t="s">
        <v>2</v>
      </c>
      <c r="D604" s="84" t="s">
        <v>3</v>
      </c>
      <c r="E604" s="85"/>
      <c r="F604" s="86"/>
      <c r="G604" s="84" t="s">
        <v>4</v>
      </c>
      <c r="H604" s="86"/>
      <c r="I604" s="84" t="s">
        <v>5</v>
      </c>
      <c r="J604" s="85"/>
      <c r="K604" s="86"/>
    </row>
    <row r="605" spans="1:11" ht="27" x14ac:dyDescent="0.25">
      <c r="A605" s="105"/>
      <c r="B605" s="106"/>
      <c r="C605" s="108"/>
      <c r="D605" s="2" t="s">
        <v>6</v>
      </c>
      <c r="E605" s="2" t="s">
        <v>7</v>
      </c>
      <c r="F605" s="2" t="s">
        <v>8</v>
      </c>
      <c r="G605" s="2" t="s">
        <v>6</v>
      </c>
      <c r="H605" s="2" t="s">
        <v>7</v>
      </c>
      <c r="I605" s="2" t="s">
        <v>9</v>
      </c>
      <c r="J605" s="2" t="s">
        <v>10</v>
      </c>
      <c r="K605" s="2" t="s">
        <v>11</v>
      </c>
    </row>
    <row r="606" spans="1:11" x14ac:dyDescent="0.25">
      <c r="A606" s="5" t="s">
        <v>332</v>
      </c>
      <c r="B606" s="6" t="s">
        <v>333</v>
      </c>
      <c r="C606" s="9" t="s">
        <v>151</v>
      </c>
      <c r="D606" s="37">
        <v>17</v>
      </c>
      <c r="E606" s="55">
        <v>0</v>
      </c>
      <c r="F606" s="55">
        <v>0</v>
      </c>
      <c r="G606" s="37">
        <v>108</v>
      </c>
      <c r="H606" s="55">
        <v>0</v>
      </c>
      <c r="I606" s="55">
        <v>17</v>
      </c>
      <c r="J606" s="55">
        <v>108</v>
      </c>
      <c r="K606" s="37">
        <v>125</v>
      </c>
    </row>
    <row r="607" spans="1:11" x14ac:dyDescent="0.25">
      <c r="A607" s="3" t="s">
        <v>334</v>
      </c>
      <c r="B607" s="4" t="s">
        <v>335</v>
      </c>
      <c r="C607" s="8" t="s">
        <v>151</v>
      </c>
      <c r="D607" s="38">
        <v>36</v>
      </c>
      <c r="E607" s="56">
        <v>0</v>
      </c>
      <c r="F607" s="56">
        <v>0</v>
      </c>
      <c r="G607" s="38">
        <v>6</v>
      </c>
      <c r="H607" s="56">
        <v>0</v>
      </c>
      <c r="I607" s="56">
        <v>36</v>
      </c>
      <c r="J607" s="56">
        <v>6</v>
      </c>
      <c r="K607" s="38">
        <v>42</v>
      </c>
    </row>
    <row r="608" spans="1:11" x14ac:dyDescent="0.25">
      <c r="A608" s="5" t="s">
        <v>336</v>
      </c>
      <c r="B608" s="6" t="s">
        <v>337</v>
      </c>
      <c r="C608" s="9" t="s">
        <v>151</v>
      </c>
      <c r="D608" s="37">
        <v>224</v>
      </c>
      <c r="E608" s="55">
        <v>0</v>
      </c>
      <c r="F608" s="55">
        <v>0</v>
      </c>
      <c r="G608" s="37">
        <v>61</v>
      </c>
      <c r="H608" s="55">
        <v>0</v>
      </c>
      <c r="I608" s="55">
        <v>224</v>
      </c>
      <c r="J608" s="55">
        <v>61</v>
      </c>
      <c r="K608" s="37">
        <v>285</v>
      </c>
    </row>
    <row r="609" spans="1:11" x14ac:dyDescent="0.25">
      <c r="A609" s="3" t="s">
        <v>338</v>
      </c>
      <c r="B609" s="4" t="s">
        <v>339</v>
      </c>
      <c r="C609" s="8" t="s">
        <v>151</v>
      </c>
      <c r="D609" s="38">
        <v>145</v>
      </c>
      <c r="E609" s="56">
        <v>0</v>
      </c>
      <c r="F609" s="56">
        <v>0</v>
      </c>
      <c r="G609" s="38">
        <v>180</v>
      </c>
      <c r="H609" s="56">
        <v>0</v>
      </c>
      <c r="I609" s="56">
        <v>145</v>
      </c>
      <c r="J609" s="56">
        <v>180</v>
      </c>
      <c r="K609" s="38">
        <v>325</v>
      </c>
    </row>
    <row r="610" spans="1:11" x14ac:dyDescent="0.25">
      <c r="A610" s="5" t="s">
        <v>340</v>
      </c>
      <c r="B610" s="6" t="s">
        <v>341</v>
      </c>
      <c r="C610" s="9" t="s">
        <v>151</v>
      </c>
      <c r="D610" s="37">
        <v>197</v>
      </c>
      <c r="E610" s="55">
        <v>0</v>
      </c>
      <c r="F610" s="55">
        <v>0</v>
      </c>
      <c r="G610" s="37">
        <v>88</v>
      </c>
      <c r="H610" s="55">
        <v>0</v>
      </c>
      <c r="I610" s="55">
        <v>197</v>
      </c>
      <c r="J610" s="55">
        <v>88</v>
      </c>
      <c r="K610" s="37">
        <v>285</v>
      </c>
    </row>
    <row r="611" spans="1:11" x14ac:dyDescent="0.25">
      <c r="A611" s="97" t="s">
        <v>25</v>
      </c>
      <c r="B611" s="98"/>
      <c r="C611" s="99"/>
      <c r="D611" s="39">
        <f>SUM(D606:D610)</f>
        <v>619</v>
      </c>
      <c r="E611" s="39">
        <f t="shared" ref="E611:K611" si="63">SUM(E606:E610)</f>
        <v>0</v>
      </c>
      <c r="F611" s="39">
        <f t="shared" si="63"/>
        <v>0</v>
      </c>
      <c r="G611" s="39">
        <f t="shared" si="63"/>
        <v>443</v>
      </c>
      <c r="H611" s="39">
        <f t="shared" si="63"/>
        <v>0</v>
      </c>
      <c r="I611" s="39">
        <f t="shared" si="63"/>
        <v>619</v>
      </c>
      <c r="J611" s="39">
        <f t="shared" si="63"/>
        <v>443</v>
      </c>
      <c r="K611" s="39">
        <f t="shared" si="63"/>
        <v>1062</v>
      </c>
    </row>
    <row r="612" spans="1:11" x14ac:dyDescent="0.25">
      <c r="A612" s="100"/>
      <c r="B612" s="101"/>
      <c r="C612" s="101"/>
      <c r="D612" s="101"/>
      <c r="E612" s="101"/>
      <c r="F612" s="101"/>
      <c r="G612" s="101"/>
      <c r="H612" s="101"/>
      <c r="I612" s="101"/>
      <c r="J612" s="101"/>
      <c r="K612" s="102"/>
    </row>
    <row r="613" spans="1:11" x14ac:dyDescent="0.25">
      <c r="A613" s="103" t="s">
        <v>1</v>
      </c>
      <c r="B613" s="104"/>
      <c r="C613" s="107" t="s">
        <v>2</v>
      </c>
      <c r="D613" s="84" t="s">
        <v>3</v>
      </c>
      <c r="E613" s="85"/>
      <c r="F613" s="86"/>
      <c r="G613" s="84" t="s">
        <v>4</v>
      </c>
      <c r="H613" s="86"/>
      <c r="I613" s="84" t="s">
        <v>5</v>
      </c>
      <c r="J613" s="85"/>
      <c r="K613" s="86"/>
    </row>
    <row r="614" spans="1:11" ht="27" x14ac:dyDescent="0.25">
      <c r="A614" s="105"/>
      <c r="B614" s="106"/>
      <c r="C614" s="108"/>
      <c r="D614" s="2" t="s">
        <v>6</v>
      </c>
      <c r="E614" s="2" t="s">
        <v>7</v>
      </c>
      <c r="F614" s="2" t="s">
        <v>8</v>
      </c>
      <c r="G614" s="2" t="s">
        <v>6</v>
      </c>
      <c r="H614" s="2" t="s">
        <v>7</v>
      </c>
      <c r="I614" s="2" t="s">
        <v>9</v>
      </c>
      <c r="J614" s="2" t="s">
        <v>10</v>
      </c>
      <c r="K614" s="2" t="s">
        <v>11</v>
      </c>
    </row>
    <row r="615" spans="1:11" x14ac:dyDescent="0.25">
      <c r="A615" s="3" t="s">
        <v>342</v>
      </c>
      <c r="B615" s="4" t="s">
        <v>343</v>
      </c>
      <c r="C615" s="8" t="s">
        <v>162</v>
      </c>
      <c r="D615" s="38">
        <v>1</v>
      </c>
      <c r="E615" s="56">
        <v>0</v>
      </c>
      <c r="F615" s="56">
        <v>0</v>
      </c>
      <c r="G615" s="38">
        <v>0</v>
      </c>
      <c r="H615" s="56">
        <v>0</v>
      </c>
      <c r="I615" s="56">
        <v>1</v>
      </c>
      <c r="J615" s="56">
        <v>0</v>
      </c>
      <c r="K615" s="38">
        <v>1</v>
      </c>
    </row>
    <row r="616" spans="1:11" x14ac:dyDescent="0.25">
      <c r="A616" s="5" t="s">
        <v>252</v>
      </c>
      <c r="B616" s="6" t="s">
        <v>253</v>
      </c>
      <c r="C616" s="9" t="s">
        <v>162</v>
      </c>
      <c r="D616" s="37">
        <v>7</v>
      </c>
      <c r="E616" s="55">
        <v>0</v>
      </c>
      <c r="F616" s="55">
        <v>0</v>
      </c>
      <c r="G616" s="37">
        <v>2</v>
      </c>
      <c r="H616" s="55">
        <v>0</v>
      </c>
      <c r="I616" s="55">
        <v>7</v>
      </c>
      <c r="J616" s="55">
        <v>2</v>
      </c>
      <c r="K616" s="37">
        <v>9</v>
      </c>
    </row>
    <row r="617" spans="1:11" x14ac:dyDescent="0.25">
      <c r="A617" s="3" t="s">
        <v>344</v>
      </c>
      <c r="B617" s="4" t="s">
        <v>345</v>
      </c>
      <c r="C617" s="8" t="s">
        <v>162</v>
      </c>
      <c r="D617" s="38">
        <v>13</v>
      </c>
      <c r="E617" s="56">
        <v>0</v>
      </c>
      <c r="F617" s="56">
        <v>0</v>
      </c>
      <c r="G617" s="38">
        <v>2</v>
      </c>
      <c r="H617" s="56">
        <v>0</v>
      </c>
      <c r="I617" s="56">
        <v>13</v>
      </c>
      <c r="J617" s="56">
        <v>2</v>
      </c>
      <c r="K617" s="38">
        <v>15</v>
      </c>
    </row>
    <row r="618" spans="1:11" x14ac:dyDescent="0.25">
      <c r="A618" s="5" t="s">
        <v>346</v>
      </c>
      <c r="B618" s="6" t="s">
        <v>347</v>
      </c>
      <c r="C618" s="9" t="s">
        <v>162</v>
      </c>
      <c r="D618" s="37">
        <v>28</v>
      </c>
      <c r="E618" s="55">
        <v>0</v>
      </c>
      <c r="F618" s="55">
        <v>0</v>
      </c>
      <c r="G618" s="37">
        <v>2</v>
      </c>
      <c r="H618" s="55">
        <v>0</v>
      </c>
      <c r="I618" s="55">
        <v>28</v>
      </c>
      <c r="J618" s="55">
        <v>2</v>
      </c>
      <c r="K618" s="37">
        <v>30</v>
      </c>
    </row>
    <row r="619" spans="1:11" x14ac:dyDescent="0.25">
      <c r="A619" s="3" t="s">
        <v>348</v>
      </c>
      <c r="B619" s="4" t="s">
        <v>349</v>
      </c>
      <c r="C619" s="8" t="s">
        <v>162</v>
      </c>
      <c r="D619" s="38">
        <v>4</v>
      </c>
      <c r="E619" s="56">
        <v>0</v>
      </c>
      <c r="F619" s="56">
        <v>0</v>
      </c>
      <c r="G619" s="38">
        <v>1</v>
      </c>
      <c r="H619" s="56">
        <v>0</v>
      </c>
      <c r="I619" s="56">
        <v>4</v>
      </c>
      <c r="J619" s="56">
        <v>1</v>
      </c>
      <c r="K619" s="38">
        <v>5</v>
      </c>
    </row>
    <row r="620" spans="1:11" x14ac:dyDescent="0.25">
      <c r="A620" s="5" t="s">
        <v>350</v>
      </c>
      <c r="B620" s="6" t="s">
        <v>351</v>
      </c>
      <c r="C620" s="9" t="s">
        <v>162</v>
      </c>
      <c r="D620" s="37">
        <v>1</v>
      </c>
      <c r="E620" s="55">
        <v>0</v>
      </c>
      <c r="F620" s="55">
        <v>0</v>
      </c>
      <c r="G620" s="37">
        <v>0</v>
      </c>
      <c r="H620" s="55">
        <v>0</v>
      </c>
      <c r="I620" s="55">
        <v>1</v>
      </c>
      <c r="J620" s="55">
        <v>0</v>
      </c>
      <c r="K620" s="37">
        <v>1</v>
      </c>
    </row>
    <row r="621" spans="1:11" x14ac:dyDescent="0.25">
      <c r="A621" s="97" t="s">
        <v>25</v>
      </c>
      <c r="B621" s="98"/>
      <c r="C621" s="99"/>
      <c r="D621" s="39">
        <f>SUM(D615:D620)</f>
        <v>54</v>
      </c>
      <c r="E621" s="39">
        <f t="shared" ref="E621:K621" si="64">SUM(E615:E620)</f>
        <v>0</v>
      </c>
      <c r="F621" s="39">
        <f t="shared" si="64"/>
        <v>0</v>
      </c>
      <c r="G621" s="39">
        <f t="shared" si="64"/>
        <v>7</v>
      </c>
      <c r="H621" s="39">
        <f t="shared" si="64"/>
        <v>0</v>
      </c>
      <c r="I621" s="39">
        <f t="shared" si="64"/>
        <v>54</v>
      </c>
      <c r="J621" s="39">
        <f t="shared" si="64"/>
        <v>7</v>
      </c>
      <c r="K621" s="39">
        <f t="shared" si="64"/>
        <v>61</v>
      </c>
    </row>
    <row r="622" spans="1:11" x14ac:dyDescent="0.25">
      <c r="A622" s="100"/>
      <c r="B622" s="101"/>
      <c r="C622" s="101"/>
      <c r="D622" s="101"/>
      <c r="E622" s="101"/>
      <c r="F622" s="101"/>
      <c r="G622" s="101"/>
      <c r="H622" s="101"/>
      <c r="I622" s="101"/>
      <c r="J622" s="101"/>
      <c r="K622" s="102"/>
    </row>
    <row r="623" spans="1:11" x14ac:dyDescent="0.25">
      <c r="A623" s="103" t="s">
        <v>26</v>
      </c>
      <c r="B623" s="104"/>
      <c r="C623" s="107" t="s">
        <v>2</v>
      </c>
      <c r="D623" s="84" t="s">
        <v>3</v>
      </c>
      <c r="E623" s="85"/>
      <c r="F623" s="86"/>
      <c r="G623" s="84" t="s">
        <v>4</v>
      </c>
      <c r="H623" s="86"/>
      <c r="I623" s="84" t="s">
        <v>5</v>
      </c>
      <c r="J623" s="85"/>
      <c r="K623" s="86"/>
    </row>
    <row r="624" spans="1:11" ht="27" x14ac:dyDescent="0.25">
      <c r="A624" s="105"/>
      <c r="B624" s="106"/>
      <c r="C624" s="108"/>
      <c r="D624" s="2" t="s">
        <v>6</v>
      </c>
      <c r="E624" s="2" t="s">
        <v>7</v>
      </c>
      <c r="F624" s="2" t="s">
        <v>8</v>
      </c>
      <c r="G624" s="2" t="s">
        <v>6</v>
      </c>
      <c r="H624" s="2" t="s">
        <v>7</v>
      </c>
      <c r="I624" s="2" t="s">
        <v>9</v>
      </c>
      <c r="J624" s="2" t="s">
        <v>10</v>
      </c>
      <c r="K624" s="2" t="s">
        <v>11</v>
      </c>
    </row>
    <row r="625" spans="1:11" x14ac:dyDescent="0.25">
      <c r="A625" s="3" t="s">
        <v>352</v>
      </c>
      <c r="B625" s="4" t="s">
        <v>353</v>
      </c>
      <c r="C625" s="8" t="s">
        <v>162</v>
      </c>
      <c r="D625" s="38">
        <v>1</v>
      </c>
      <c r="E625" s="56">
        <v>0</v>
      </c>
      <c r="F625" s="56">
        <v>0</v>
      </c>
      <c r="G625" s="38">
        <v>0</v>
      </c>
      <c r="H625" s="56">
        <v>0</v>
      </c>
      <c r="I625" s="56">
        <v>1</v>
      </c>
      <c r="J625" s="56">
        <v>0</v>
      </c>
      <c r="K625" s="38">
        <v>1</v>
      </c>
    </row>
    <row r="626" spans="1:11" x14ac:dyDescent="0.25">
      <c r="A626" s="5" t="s">
        <v>354</v>
      </c>
      <c r="B626" s="6" t="s">
        <v>355</v>
      </c>
      <c r="C626" s="9" t="s">
        <v>162</v>
      </c>
      <c r="D626" s="37">
        <v>0</v>
      </c>
      <c r="E626" s="55">
        <v>0</v>
      </c>
      <c r="F626" s="55">
        <v>0</v>
      </c>
      <c r="G626" s="37">
        <v>20</v>
      </c>
      <c r="H626" s="55">
        <v>0</v>
      </c>
      <c r="I626" s="55">
        <v>0</v>
      </c>
      <c r="J626" s="55">
        <v>20</v>
      </c>
      <c r="K626" s="37">
        <v>20</v>
      </c>
    </row>
    <row r="627" spans="1:11" x14ac:dyDescent="0.25">
      <c r="A627" s="3" t="s">
        <v>356</v>
      </c>
      <c r="B627" s="4" t="s">
        <v>357</v>
      </c>
      <c r="C627" s="8" t="s">
        <v>162</v>
      </c>
      <c r="D627" s="38">
        <v>2</v>
      </c>
      <c r="E627" s="56">
        <v>0</v>
      </c>
      <c r="F627" s="56">
        <v>0</v>
      </c>
      <c r="G627" s="38">
        <v>7</v>
      </c>
      <c r="H627" s="56">
        <v>0</v>
      </c>
      <c r="I627" s="56">
        <v>2</v>
      </c>
      <c r="J627" s="56">
        <v>7</v>
      </c>
      <c r="K627" s="38">
        <v>9</v>
      </c>
    </row>
    <row r="628" spans="1:11" x14ac:dyDescent="0.25">
      <c r="A628" s="5" t="s">
        <v>358</v>
      </c>
      <c r="B628" s="6" t="s">
        <v>359</v>
      </c>
      <c r="C628" s="9" t="s">
        <v>162</v>
      </c>
      <c r="D628" s="37">
        <v>10</v>
      </c>
      <c r="E628" s="55">
        <v>0</v>
      </c>
      <c r="F628" s="55">
        <v>0</v>
      </c>
      <c r="G628" s="37">
        <v>20</v>
      </c>
      <c r="H628" s="55">
        <v>0</v>
      </c>
      <c r="I628" s="55">
        <v>10</v>
      </c>
      <c r="J628" s="55">
        <v>20</v>
      </c>
      <c r="K628" s="37">
        <v>30</v>
      </c>
    </row>
    <row r="629" spans="1:11" x14ac:dyDescent="0.25">
      <c r="A629" s="3" t="s">
        <v>360</v>
      </c>
      <c r="B629" s="4" t="s">
        <v>361</v>
      </c>
      <c r="C629" s="8" t="s">
        <v>162</v>
      </c>
      <c r="D629" s="38">
        <v>8</v>
      </c>
      <c r="E629" s="56">
        <v>0</v>
      </c>
      <c r="F629" s="56">
        <v>0</v>
      </c>
      <c r="G629" s="38">
        <v>32</v>
      </c>
      <c r="H629" s="56">
        <v>0</v>
      </c>
      <c r="I629" s="56">
        <v>8</v>
      </c>
      <c r="J629" s="56">
        <v>32</v>
      </c>
      <c r="K629" s="38">
        <v>40</v>
      </c>
    </row>
    <row r="630" spans="1:11" x14ac:dyDescent="0.25">
      <c r="A630" s="5" t="s">
        <v>321</v>
      </c>
      <c r="B630" s="6" t="s">
        <v>322</v>
      </c>
      <c r="C630" s="9" t="s">
        <v>162</v>
      </c>
      <c r="D630" s="37">
        <v>1</v>
      </c>
      <c r="E630" s="55">
        <v>0</v>
      </c>
      <c r="F630" s="55">
        <v>0</v>
      </c>
      <c r="G630" s="37">
        <v>0</v>
      </c>
      <c r="H630" s="55">
        <v>0</v>
      </c>
      <c r="I630" s="55">
        <v>1</v>
      </c>
      <c r="J630" s="55">
        <v>0</v>
      </c>
      <c r="K630" s="37">
        <v>1</v>
      </c>
    </row>
    <row r="631" spans="1:11" x14ac:dyDescent="0.25">
      <c r="A631" s="3" t="s">
        <v>362</v>
      </c>
      <c r="B631" s="4" t="s">
        <v>363</v>
      </c>
      <c r="C631" s="8" t="s">
        <v>162</v>
      </c>
      <c r="D631" s="38">
        <v>1</v>
      </c>
      <c r="E631" s="56">
        <v>0</v>
      </c>
      <c r="F631" s="56">
        <v>0</v>
      </c>
      <c r="G631" s="38">
        <v>0</v>
      </c>
      <c r="H631" s="56">
        <v>0</v>
      </c>
      <c r="I631" s="56">
        <v>1</v>
      </c>
      <c r="J631" s="56">
        <v>0</v>
      </c>
      <c r="K631" s="38">
        <v>1</v>
      </c>
    </row>
    <row r="632" spans="1:11" x14ac:dyDescent="0.25">
      <c r="A632" s="87" t="s">
        <v>25</v>
      </c>
      <c r="B632" s="88"/>
      <c r="C632" s="89"/>
      <c r="D632" s="40">
        <f>SUM(D625:D631)</f>
        <v>23</v>
      </c>
      <c r="E632" s="40">
        <f t="shared" ref="E632:K632" si="65">SUM(E625:E631)</f>
        <v>0</v>
      </c>
      <c r="F632" s="40">
        <f t="shared" si="65"/>
        <v>0</v>
      </c>
      <c r="G632" s="40">
        <f t="shared" si="65"/>
        <v>79</v>
      </c>
      <c r="H632" s="40">
        <f t="shared" si="65"/>
        <v>0</v>
      </c>
      <c r="I632" s="40">
        <f t="shared" si="65"/>
        <v>23</v>
      </c>
      <c r="J632" s="40">
        <f t="shared" si="65"/>
        <v>79</v>
      </c>
      <c r="K632" s="40">
        <f t="shared" si="65"/>
        <v>102</v>
      </c>
    </row>
    <row r="633" spans="1:11" ht="18.75" x14ac:dyDescent="0.25">
      <c r="A633" s="90" t="s">
        <v>37</v>
      </c>
      <c r="B633" s="90"/>
      <c r="C633" s="90"/>
      <c r="D633" s="69">
        <f>D621+D632+D611</f>
        <v>696</v>
      </c>
      <c r="E633" s="69">
        <f t="shared" ref="E633:J633" si="66">E621+E632+E611</f>
        <v>0</v>
      </c>
      <c r="F633" s="69">
        <f t="shared" si="66"/>
        <v>0</v>
      </c>
      <c r="G633" s="69">
        <f t="shared" si="66"/>
        <v>529</v>
      </c>
      <c r="H633" s="69">
        <f t="shared" si="66"/>
        <v>0</v>
      </c>
      <c r="I633" s="69">
        <f t="shared" si="66"/>
        <v>696</v>
      </c>
      <c r="J633" s="69">
        <f t="shared" si="66"/>
        <v>529</v>
      </c>
      <c r="K633" s="69">
        <f>K621+K632+K611</f>
        <v>1225</v>
      </c>
    </row>
    <row r="634" spans="1:11" ht="21" x14ac:dyDescent="0.25">
      <c r="A634" s="124" t="s">
        <v>364</v>
      </c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</row>
    <row r="635" spans="1:11" x14ac:dyDescent="0.25">
      <c r="A635" s="103" t="s">
        <v>40</v>
      </c>
      <c r="B635" s="104"/>
      <c r="C635" s="107" t="s">
        <v>2</v>
      </c>
      <c r="D635" s="84" t="s">
        <v>3</v>
      </c>
      <c r="E635" s="85"/>
      <c r="F635" s="86"/>
      <c r="G635" s="84" t="s">
        <v>4</v>
      </c>
      <c r="H635" s="86"/>
      <c r="I635" s="84" t="s">
        <v>5</v>
      </c>
      <c r="J635" s="85"/>
      <c r="K635" s="86"/>
    </row>
    <row r="636" spans="1:11" ht="27" x14ac:dyDescent="0.25">
      <c r="A636" s="105"/>
      <c r="B636" s="106"/>
      <c r="C636" s="108"/>
      <c r="D636" s="2" t="s">
        <v>6</v>
      </c>
      <c r="E636" s="2" t="s">
        <v>7</v>
      </c>
      <c r="F636" s="2" t="s">
        <v>8</v>
      </c>
      <c r="G636" s="2" t="s">
        <v>6</v>
      </c>
      <c r="H636" s="2" t="s">
        <v>7</v>
      </c>
      <c r="I636" s="2" t="s">
        <v>9</v>
      </c>
      <c r="J636" s="2" t="s">
        <v>10</v>
      </c>
      <c r="K636" s="2" t="s">
        <v>11</v>
      </c>
    </row>
    <row r="637" spans="1:11" x14ac:dyDescent="0.25">
      <c r="A637" s="5" t="s">
        <v>365</v>
      </c>
      <c r="B637" s="6" t="s">
        <v>366</v>
      </c>
      <c r="C637" s="9" t="s">
        <v>43</v>
      </c>
      <c r="D637" s="37">
        <v>110</v>
      </c>
      <c r="E637" s="55">
        <v>0</v>
      </c>
      <c r="F637" s="55">
        <v>0</v>
      </c>
      <c r="G637" s="37">
        <v>60</v>
      </c>
      <c r="H637" s="55">
        <v>5</v>
      </c>
      <c r="I637" s="55">
        <v>110</v>
      </c>
      <c r="J637" s="55">
        <v>60</v>
      </c>
      <c r="K637" s="37">
        <v>170</v>
      </c>
    </row>
    <row r="638" spans="1:11" x14ac:dyDescent="0.25">
      <c r="A638" s="125" t="s">
        <v>44</v>
      </c>
      <c r="B638" s="127" t="s">
        <v>45</v>
      </c>
      <c r="C638" s="8" t="s">
        <v>43</v>
      </c>
      <c r="D638" s="38">
        <v>9</v>
      </c>
      <c r="E638" s="56">
        <v>0</v>
      </c>
      <c r="F638" s="56">
        <v>0</v>
      </c>
      <c r="G638" s="38">
        <v>65</v>
      </c>
      <c r="H638" s="56">
        <v>56</v>
      </c>
      <c r="I638" s="56">
        <v>9</v>
      </c>
      <c r="J638" s="56">
        <v>65</v>
      </c>
      <c r="K638" s="38">
        <v>74</v>
      </c>
    </row>
    <row r="639" spans="1:11" x14ac:dyDescent="0.25">
      <c r="A639" s="126"/>
      <c r="B639" s="128"/>
      <c r="C639" s="8" t="s">
        <v>52</v>
      </c>
      <c r="D639" s="38">
        <v>14</v>
      </c>
      <c r="E639" s="56">
        <v>0</v>
      </c>
      <c r="F639" s="56">
        <v>14</v>
      </c>
      <c r="G639" s="38">
        <v>0</v>
      </c>
      <c r="H639" s="56">
        <v>0</v>
      </c>
      <c r="I639" s="56">
        <v>14</v>
      </c>
      <c r="J639" s="56">
        <v>0</v>
      </c>
      <c r="K639" s="38">
        <v>14</v>
      </c>
    </row>
    <row r="640" spans="1:11" x14ac:dyDescent="0.25">
      <c r="A640" s="122" t="s">
        <v>46</v>
      </c>
      <c r="B640" s="91" t="s">
        <v>47</v>
      </c>
      <c r="C640" s="9" t="s">
        <v>43</v>
      </c>
      <c r="D640" s="37">
        <v>1</v>
      </c>
      <c r="E640" s="55">
        <v>0</v>
      </c>
      <c r="F640" s="55">
        <v>0</v>
      </c>
      <c r="G640" s="37">
        <v>0</v>
      </c>
      <c r="H640" s="55">
        <v>0</v>
      </c>
      <c r="I640" s="55">
        <v>1</v>
      </c>
      <c r="J640" s="55">
        <v>0</v>
      </c>
      <c r="K640" s="37">
        <v>1</v>
      </c>
    </row>
    <row r="641" spans="1:11" x14ac:dyDescent="0.25">
      <c r="A641" s="123"/>
      <c r="B641" s="92"/>
      <c r="C641" s="9" t="s">
        <v>52</v>
      </c>
      <c r="D641" s="37">
        <v>2</v>
      </c>
      <c r="E641" s="55">
        <v>0</v>
      </c>
      <c r="F641" s="55">
        <v>2</v>
      </c>
      <c r="G641" s="37">
        <v>0</v>
      </c>
      <c r="H641" s="55">
        <v>0</v>
      </c>
      <c r="I641" s="55">
        <v>2</v>
      </c>
      <c r="J641" s="55">
        <v>0</v>
      </c>
      <c r="K641" s="37">
        <v>2</v>
      </c>
    </row>
    <row r="642" spans="1:11" x14ac:dyDescent="0.25">
      <c r="A642" s="3" t="s">
        <v>48</v>
      </c>
      <c r="B642" s="4" t="s">
        <v>49</v>
      </c>
      <c r="C642" s="8" t="s">
        <v>43</v>
      </c>
      <c r="D642" s="38">
        <v>4</v>
      </c>
      <c r="E642" s="56">
        <v>0</v>
      </c>
      <c r="F642" s="56">
        <v>0</v>
      </c>
      <c r="G642" s="38">
        <v>5</v>
      </c>
      <c r="H642" s="56">
        <v>0</v>
      </c>
      <c r="I642" s="56">
        <v>4</v>
      </c>
      <c r="J642" s="56">
        <v>5</v>
      </c>
      <c r="K642" s="38">
        <v>9</v>
      </c>
    </row>
    <row r="643" spans="1:11" x14ac:dyDescent="0.25">
      <c r="A643" s="5" t="s">
        <v>273</v>
      </c>
      <c r="B643" s="6" t="s">
        <v>274</v>
      </c>
      <c r="C643" s="9" t="s">
        <v>43</v>
      </c>
      <c r="D643" s="37">
        <v>1</v>
      </c>
      <c r="E643" s="55">
        <v>0</v>
      </c>
      <c r="F643" s="55">
        <v>0</v>
      </c>
      <c r="G643" s="37">
        <v>0</v>
      </c>
      <c r="H643" s="55">
        <v>0</v>
      </c>
      <c r="I643" s="55">
        <v>1</v>
      </c>
      <c r="J643" s="55">
        <v>0</v>
      </c>
      <c r="K643" s="37">
        <v>1</v>
      </c>
    </row>
    <row r="644" spans="1:11" x14ac:dyDescent="0.25">
      <c r="A644" s="3" t="s">
        <v>59</v>
      </c>
      <c r="B644" s="4" t="s">
        <v>60</v>
      </c>
      <c r="C644" s="8" t="s">
        <v>52</v>
      </c>
      <c r="D644" s="38">
        <v>3</v>
      </c>
      <c r="E644" s="56">
        <v>0</v>
      </c>
      <c r="F644" s="56">
        <v>3</v>
      </c>
      <c r="G644" s="38">
        <v>0</v>
      </c>
      <c r="H644" s="56">
        <v>0</v>
      </c>
      <c r="I644" s="56">
        <v>3</v>
      </c>
      <c r="J644" s="56">
        <v>0</v>
      </c>
      <c r="K644" s="38">
        <v>3</v>
      </c>
    </row>
    <row r="645" spans="1:11" x14ac:dyDescent="0.25">
      <c r="A645" s="122" t="s">
        <v>61</v>
      </c>
      <c r="B645" s="91" t="s">
        <v>62</v>
      </c>
      <c r="C645" s="9" t="s">
        <v>43</v>
      </c>
      <c r="D645" s="37">
        <v>50</v>
      </c>
      <c r="E645" s="55">
        <v>0</v>
      </c>
      <c r="F645" s="55">
        <v>50</v>
      </c>
      <c r="G645" s="37">
        <v>0</v>
      </c>
      <c r="H645" s="55">
        <v>0</v>
      </c>
      <c r="I645" s="55">
        <v>50</v>
      </c>
      <c r="J645" s="55">
        <v>0</v>
      </c>
      <c r="K645" s="37">
        <v>50</v>
      </c>
    </row>
    <row r="646" spans="1:11" x14ac:dyDescent="0.25">
      <c r="A646" s="123"/>
      <c r="B646" s="92"/>
      <c r="C646" s="9" t="s">
        <v>52</v>
      </c>
      <c r="D646" s="37">
        <v>8</v>
      </c>
      <c r="E646" s="55">
        <v>0</v>
      </c>
      <c r="F646" s="55">
        <v>8</v>
      </c>
      <c r="G646" s="37">
        <v>0</v>
      </c>
      <c r="H646" s="55">
        <v>0</v>
      </c>
      <c r="I646" s="55">
        <v>8</v>
      </c>
      <c r="J646" s="55">
        <v>0</v>
      </c>
      <c r="K646" s="37">
        <v>8</v>
      </c>
    </row>
    <row r="647" spans="1:11" x14ac:dyDescent="0.25">
      <c r="A647" s="3" t="s">
        <v>275</v>
      </c>
      <c r="B647" s="4" t="s">
        <v>276</v>
      </c>
      <c r="C647" s="8" t="s">
        <v>43</v>
      </c>
      <c r="D647" s="38">
        <v>0</v>
      </c>
      <c r="E647" s="56">
        <v>0</v>
      </c>
      <c r="F647" s="56">
        <v>0</v>
      </c>
      <c r="G647" s="38">
        <v>1</v>
      </c>
      <c r="H647" s="56">
        <v>1</v>
      </c>
      <c r="I647" s="56">
        <v>0</v>
      </c>
      <c r="J647" s="56">
        <v>1</v>
      </c>
      <c r="K647" s="38">
        <v>1</v>
      </c>
    </row>
    <row r="648" spans="1:11" x14ac:dyDescent="0.25">
      <c r="A648" s="5" t="s">
        <v>367</v>
      </c>
      <c r="B648" s="6" t="s">
        <v>368</v>
      </c>
      <c r="C648" s="9" t="s">
        <v>43</v>
      </c>
      <c r="D648" s="37">
        <v>25</v>
      </c>
      <c r="E648" s="55">
        <v>0</v>
      </c>
      <c r="F648" s="55">
        <v>0</v>
      </c>
      <c r="G648" s="37">
        <v>15</v>
      </c>
      <c r="H648" s="55">
        <v>1</v>
      </c>
      <c r="I648" s="55">
        <v>25</v>
      </c>
      <c r="J648" s="55">
        <v>15</v>
      </c>
      <c r="K648" s="37">
        <v>40</v>
      </c>
    </row>
    <row r="649" spans="1:11" x14ac:dyDescent="0.25">
      <c r="A649" s="125" t="s">
        <v>65</v>
      </c>
      <c r="B649" s="127" t="s">
        <v>66</v>
      </c>
      <c r="C649" s="8" t="s">
        <v>43</v>
      </c>
      <c r="D649" s="38">
        <v>25</v>
      </c>
      <c r="E649" s="56">
        <v>0</v>
      </c>
      <c r="F649" s="56">
        <v>0</v>
      </c>
      <c r="G649" s="38">
        <v>14</v>
      </c>
      <c r="H649" s="56">
        <v>12</v>
      </c>
      <c r="I649" s="56">
        <v>25</v>
      </c>
      <c r="J649" s="56">
        <v>14</v>
      </c>
      <c r="K649" s="38">
        <v>39</v>
      </c>
    </row>
    <row r="650" spans="1:11" x14ac:dyDescent="0.25">
      <c r="A650" s="126"/>
      <c r="B650" s="128"/>
      <c r="C650" s="8" t="s">
        <v>52</v>
      </c>
      <c r="D650" s="38">
        <v>1</v>
      </c>
      <c r="E650" s="56">
        <v>0</v>
      </c>
      <c r="F650" s="56">
        <v>1</v>
      </c>
      <c r="G650" s="38">
        <v>0</v>
      </c>
      <c r="H650" s="56">
        <v>0</v>
      </c>
      <c r="I650" s="56">
        <v>1</v>
      </c>
      <c r="J650" s="56">
        <v>0</v>
      </c>
      <c r="K650" s="38">
        <v>1</v>
      </c>
    </row>
    <row r="651" spans="1:11" x14ac:dyDescent="0.25">
      <c r="A651" s="122" t="s">
        <v>67</v>
      </c>
      <c r="B651" s="91" t="s">
        <v>68</v>
      </c>
      <c r="C651" s="9" t="s">
        <v>43</v>
      </c>
      <c r="D651" s="37">
        <v>45</v>
      </c>
      <c r="E651" s="55">
        <v>0</v>
      </c>
      <c r="F651" s="55">
        <v>0</v>
      </c>
      <c r="G651" s="37">
        <v>136</v>
      </c>
      <c r="H651" s="55">
        <v>11</v>
      </c>
      <c r="I651" s="55">
        <v>45</v>
      </c>
      <c r="J651" s="55">
        <v>136</v>
      </c>
      <c r="K651" s="37">
        <v>181</v>
      </c>
    </row>
    <row r="652" spans="1:11" x14ac:dyDescent="0.25">
      <c r="A652" s="123"/>
      <c r="B652" s="92"/>
      <c r="C652" s="9" t="s">
        <v>52</v>
      </c>
      <c r="D652" s="37">
        <v>27</v>
      </c>
      <c r="E652" s="55">
        <v>0</v>
      </c>
      <c r="F652" s="55">
        <v>27</v>
      </c>
      <c r="G652" s="37">
        <v>0</v>
      </c>
      <c r="H652" s="55">
        <v>0</v>
      </c>
      <c r="I652" s="55">
        <v>27</v>
      </c>
      <c r="J652" s="55">
        <v>0</v>
      </c>
      <c r="K652" s="37">
        <v>27</v>
      </c>
    </row>
    <row r="653" spans="1:11" x14ac:dyDescent="0.25">
      <c r="A653" s="3" t="s">
        <v>71</v>
      </c>
      <c r="B653" s="4" t="s">
        <v>72</v>
      </c>
      <c r="C653" s="8" t="s">
        <v>43</v>
      </c>
      <c r="D653" s="38">
        <v>1</v>
      </c>
      <c r="E653" s="56">
        <v>0</v>
      </c>
      <c r="F653" s="56">
        <v>0</v>
      </c>
      <c r="G653" s="38">
        <v>1</v>
      </c>
      <c r="H653" s="56">
        <v>0</v>
      </c>
      <c r="I653" s="56">
        <v>1</v>
      </c>
      <c r="J653" s="56">
        <v>1</v>
      </c>
      <c r="K653" s="38">
        <v>2</v>
      </c>
    </row>
    <row r="654" spans="1:11" x14ac:dyDescent="0.25">
      <c r="A654" s="5" t="s">
        <v>73</v>
      </c>
      <c r="B654" s="6" t="s">
        <v>74</v>
      </c>
      <c r="C654" s="9" t="s">
        <v>43</v>
      </c>
      <c r="D654" s="37">
        <v>7</v>
      </c>
      <c r="E654" s="55">
        <v>0</v>
      </c>
      <c r="F654" s="55">
        <v>7</v>
      </c>
      <c r="G654" s="37">
        <v>0</v>
      </c>
      <c r="H654" s="55">
        <v>0</v>
      </c>
      <c r="I654" s="55">
        <v>7</v>
      </c>
      <c r="J654" s="55">
        <v>0</v>
      </c>
      <c r="K654" s="37">
        <v>7</v>
      </c>
    </row>
    <row r="655" spans="1:11" x14ac:dyDescent="0.25">
      <c r="A655" s="3" t="s">
        <v>79</v>
      </c>
      <c r="B655" s="4" t="s">
        <v>80</v>
      </c>
      <c r="C655" s="8" t="s">
        <v>43</v>
      </c>
      <c r="D655" s="38">
        <v>0</v>
      </c>
      <c r="E655" s="56">
        <v>0</v>
      </c>
      <c r="F655" s="56">
        <v>0</v>
      </c>
      <c r="G655" s="38">
        <v>6</v>
      </c>
      <c r="H655" s="56">
        <v>1</v>
      </c>
      <c r="I655" s="56">
        <v>0</v>
      </c>
      <c r="J655" s="56">
        <v>6</v>
      </c>
      <c r="K655" s="38">
        <v>6</v>
      </c>
    </row>
    <row r="656" spans="1:11" x14ac:dyDescent="0.25">
      <c r="A656" s="97" t="s">
        <v>25</v>
      </c>
      <c r="B656" s="98"/>
      <c r="C656" s="99"/>
      <c r="D656" s="39">
        <f>SUM(D637:D655)</f>
        <v>333</v>
      </c>
      <c r="E656" s="39">
        <f t="shared" ref="E656:K656" si="67">SUM(E637:E655)</f>
        <v>0</v>
      </c>
      <c r="F656" s="39">
        <f t="shared" si="67"/>
        <v>112</v>
      </c>
      <c r="G656" s="39">
        <f t="shared" si="67"/>
        <v>303</v>
      </c>
      <c r="H656" s="39">
        <f t="shared" si="67"/>
        <v>87</v>
      </c>
      <c r="I656" s="39">
        <f t="shared" si="67"/>
        <v>333</v>
      </c>
      <c r="J656" s="39">
        <f t="shared" si="67"/>
        <v>303</v>
      </c>
      <c r="K656" s="39">
        <f t="shared" si="67"/>
        <v>636</v>
      </c>
    </row>
    <row r="657" spans="1:11" x14ac:dyDescent="0.25">
      <c r="A657" s="100"/>
      <c r="B657" s="101"/>
      <c r="C657" s="101"/>
      <c r="D657" s="101"/>
      <c r="E657" s="101"/>
      <c r="F657" s="101"/>
      <c r="G657" s="101"/>
      <c r="H657" s="101"/>
      <c r="I657" s="101"/>
      <c r="J657" s="101"/>
      <c r="K657" s="102"/>
    </row>
    <row r="658" spans="1:11" x14ac:dyDescent="0.25">
      <c r="A658" s="103" t="s">
        <v>1</v>
      </c>
      <c r="B658" s="104"/>
      <c r="C658" s="107" t="s">
        <v>2</v>
      </c>
      <c r="D658" s="84" t="s">
        <v>3</v>
      </c>
      <c r="E658" s="85"/>
      <c r="F658" s="86"/>
      <c r="G658" s="84" t="s">
        <v>4</v>
      </c>
      <c r="H658" s="86"/>
      <c r="I658" s="84" t="s">
        <v>5</v>
      </c>
      <c r="J658" s="85"/>
      <c r="K658" s="86"/>
    </row>
    <row r="659" spans="1:11" ht="27" x14ac:dyDescent="0.25">
      <c r="A659" s="105"/>
      <c r="B659" s="106"/>
      <c r="C659" s="108"/>
      <c r="D659" s="2" t="s">
        <v>6</v>
      </c>
      <c r="E659" s="2" t="s">
        <v>7</v>
      </c>
      <c r="F659" s="2" t="s">
        <v>8</v>
      </c>
      <c r="G659" s="2" t="s">
        <v>6</v>
      </c>
      <c r="H659" s="2" t="s">
        <v>7</v>
      </c>
      <c r="I659" s="2" t="s">
        <v>9</v>
      </c>
      <c r="J659" s="2" t="s">
        <v>10</v>
      </c>
      <c r="K659" s="2" t="s">
        <v>11</v>
      </c>
    </row>
    <row r="660" spans="1:11" x14ac:dyDescent="0.25">
      <c r="A660" s="5" t="s">
        <v>85</v>
      </c>
      <c r="B660" s="6" t="s">
        <v>86</v>
      </c>
      <c r="C660" s="9" t="s">
        <v>14</v>
      </c>
      <c r="D660" s="37">
        <v>7</v>
      </c>
      <c r="E660" s="55">
        <v>0</v>
      </c>
      <c r="F660" s="55">
        <v>0</v>
      </c>
      <c r="G660" s="37">
        <v>0</v>
      </c>
      <c r="H660" s="55">
        <v>0</v>
      </c>
      <c r="I660" s="55">
        <v>7</v>
      </c>
      <c r="J660" s="55">
        <v>0</v>
      </c>
      <c r="K660" s="37">
        <v>7</v>
      </c>
    </row>
    <row r="661" spans="1:11" x14ac:dyDescent="0.25">
      <c r="A661" s="3" t="s">
        <v>369</v>
      </c>
      <c r="B661" s="4" t="s">
        <v>370</v>
      </c>
      <c r="C661" s="8" t="s">
        <v>14</v>
      </c>
      <c r="D661" s="38">
        <v>46</v>
      </c>
      <c r="E661" s="56">
        <v>0</v>
      </c>
      <c r="F661" s="56">
        <v>0</v>
      </c>
      <c r="G661" s="38">
        <v>24</v>
      </c>
      <c r="H661" s="56">
        <v>0</v>
      </c>
      <c r="I661" s="56">
        <v>46</v>
      </c>
      <c r="J661" s="56">
        <v>24</v>
      </c>
      <c r="K661" s="38">
        <v>70</v>
      </c>
    </row>
    <row r="662" spans="1:11" x14ac:dyDescent="0.25">
      <c r="A662" s="5" t="s">
        <v>12</v>
      </c>
      <c r="B662" s="6" t="s">
        <v>13</v>
      </c>
      <c r="C662" s="9" t="s">
        <v>14</v>
      </c>
      <c r="D662" s="37">
        <v>4</v>
      </c>
      <c r="E662" s="55">
        <v>0</v>
      </c>
      <c r="F662" s="55">
        <v>0</v>
      </c>
      <c r="G662" s="37">
        <v>0</v>
      </c>
      <c r="H662" s="55">
        <v>0</v>
      </c>
      <c r="I662" s="55">
        <v>4</v>
      </c>
      <c r="J662" s="55">
        <v>0</v>
      </c>
      <c r="K662" s="37">
        <v>4</v>
      </c>
    </row>
    <row r="663" spans="1:11" x14ac:dyDescent="0.25">
      <c r="A663" s="3" t="s">
        <v>15</v>
      </c>
      <c r="B663" s="4" t="s">
        <v>16</v>
      </c>
      <c r="C663" s="8" t="s">
        <v>14</v>
      </c>
      <c r="D663" s="38">
        <v>2</v>
      </c>
      <c r="E663" s="56">
        <v>0</v>
      </c>
      <c r="F663" s="56">
        <v>0</v>
      </c>
      <c r="G663" s="38">
        <v>1</v>
      </c>
      <c r="H663" s="56">
        <v>0</v>
      </c>
      <c r="I663" s="56">
        <v>2</v>
      </c>
      <c r="J663" s="56">
        <v>1</v>
      </c>
      <c r="K663" s="38">
        <v>3</v>
      </c>
    </row>
    <row r="664" spans="1:11" x14ac:dyDescent="0.25">
      <c r="A664" s="5" t="s">
        <v>89</v>
      </c>
      <c r="B664" s="6" t="s">
        <v>90</v>
      </c>
      <c r="C664" s="9" t="s">
        <v>14</v>
      </c>
      <c r="D664" s="37">
        <v>3</v>
      </c>
      <c r="E664" s="55">
        <v>0</v>
      </c>
      <c r="F664" s="55">
        <v>0</v>
      </c>
      <c r="G664" s="37">
        <v>3</v>
      </c>
      <c r="H664" s="55">
        <v>0</v>
      </c>
      <c r="I664" s="55">
        <v>3</v>
      </c>
      <c r="J664" s="55">
        <v>3</v>
      </c>
      <c r="K664" s="37">
        <v>6</v>
      </c>
    </row>
    <row r="665" spans="1:11" x14ac:dyDescent="0.25">
      <c r="A665" s="3" t="s">
        <v>93</v>
      </c>
      <c r="B665" s="4" t="s">
        <v>94</v>
      </c>
      <c r="C665" s="8" t="s">
        <v>14</v>
      </c>
      <c r="D665" s="38">
        <v>3</v>
      </c>
      <c r="E665" s="56">
        <v>0</v>
      </c>
      <c r="F665" s="56">
        <v>0</v>
      </c>
      <c r="G665" s="38">
        <v>0</v>
      </c>
      <c r="H665" s="56">
        <v>0</v>
      </c>
      <c r="I665" s="56">
        <v>3</v>
      </c>
      <c r="J665" s="56">
        <v>0</v>
      </c>
      <c r="K665" s="38">
        <v>3</v>
      </c>
    </row>
    <row r="666" spans="1:11" x14ac:dyDescent="0.25">
      <c r="A666" s="5" t="s">
        <v>95</v>
      </c>
      <c r="B666" s="6" t="s">
        <v>96</v>
      </c>
      <c r="C666" s="9" t="s">
        <v>14</v>
      </c>
      <c r="D666" s="37">
        <v>2</v>
      </c>
      <c r="E666" s="55">
        <v>0</v>
      </c>
      <c r="F666" s="55">
        <v>0</v>
      </c>
      <c r="G666" s="37">
        <v>0</v>
      </c>
      <c r="H666" s="55">
        <v>0</v>
      </c>
      <c r="I666" s="55">
        <v>2</v>
      </c>
      <c r="J666" s="55">
        <v>0</v>
      </c>
      <c r="K666" s="37">
        <v>2</v>
      </c>
    </row>
    <row r="667" spans="1:11" x14ac:dyDescent="0.25">
      <c r="A667" s="3" t="s">
        <v>97</v>
      </c>
      <c r="B667" s="4" t="s">
        <v>98</v>
      </c>
      <c r="C667" s="8" t="s">
        <v>14</v>
      </c>
      <c r="D667" s="38">
        <v>3</v>
      </c>
      <c r="E667" s="56">
        <v>0</v>
      </c>
      <c r="F667" s="56">
        <v>0</v>
      </c>
      <c r="G667" s="38">
        <v>0</v>
      </c>
      <c r="H667" s="56">
        <v>0</v>
      </c>
      <c r="I667" s="56">
        <v>3</v>
      </c>
      <c r="J667" s="56">
        <v>0</v>
      </c>
      <c r="K667" s="38">
        <v>3</v>
      </c>
    </row>
    <row r="668" spans="1:11" x14ac:dyDescent="0.25">
      <c r="A668" s="5" t="s">
        <v>101</v>
      </c>
      <c r="B668" s="6" t="s">
        <v>102</v>
      </c>
      <c r="C668" s="9" t="s">
        <v>14</v>
      </c>
      <c r="D668" s="37">
        <v>1</v>
      </c>
      <c r="E668" s="55">
        <v>0</v>
      </c>
      <c r="F668" s="55">
        <v>0</v>
      </c>
      <c r="G668" s="37">
        <v>0</v>
      </c>
      <c r="H668" s="55">
        <v>0</v>
      </c>
      <c r="I668" s="55">
        <v>1</v>
      </c>
      <c r="J668" s="55">
        <v>0</v>
      </c>
      <c r="K668" s="37">
        <v>1</v>
      </c>
    </row>
    <row r="669" spans="1:11" x14ac:dyDescent="0.25">
      <c r="A669" s="3" t="s">
        <v>17</v>
      </c>
      <c r="B669" s="4" t="s">
        <v>18</v>
      </c>
      <c r="C669" s="8" t="s">
        <v>14</v>
      </c>
      <c r="D669" s="38">
        <v>13</v>
      </c>
      <c r="E669" s="56">
        <v>0</v>
      </c>
      <c r="F669" s="56">
        <v>0</v>
      </c>
      <c r="G669" s="38">
        <v>3</v>
      </c>
      <c r="H669" s="56">
        <v>0</v>
      </c>
      <c r="I669" s="56">
        <v>13</v>
      </c>
      <c r="J669" s="56">
        <v>3</v>
      </c>
      <c r="K669" s="38">
        <v>16</v>
      </c>
    </row>
    <row r="670" spans="1:11" x14ac:dyDescent="0.25">
      <c r="A670" s="5" t="s">
        <v>19</v>
      </c>
      <c r="B670" s="6" t="s">
        <v>20</v>
      </c>
      <c r="C670" s="9" t="s">
        <v>14</v>
      </c>
      <c r="D670" s="37">
        <v>19</v>
      </c>
      <c r="E670" s="55">
        <v>0</v>
      </c>
      <c r="F670" s="55">
        <v>0</v>
      </c>
      <c r="G670" s="37">
        <v>0</v>
      </c>
      <c r="H670" s="55">
        <v>0</v>
      </c>
      <c r="I670" s="55">
        <v>19</v>
      </c>
      <c r="J670" s="55">
        <v>0</v>
      </c>
      <c r="K670" s="37">
        <v>19</v>
      </c>
    </row>
    <row r="671" spans="1:11" x14ac:dyDescent="0.25">
      <c r="A671" s="3" t="s">
        <v>21</v>
      </c>
      <c r="B671" s="4" t="s">
        <v>22</v>
      </c>
      <c r="C671" s="8" t="s">
        <v>14</v>
      </c>
      <c r="D671" s="38">
        <v>7</v>
      </c>
      <c r="E671" s="56">
        <v>0</v>
      </c>
      <c r="F671" s="56">
        <v>0</v>
      </c>
      <c r="G671" s="38">
        <v>0</v>
      </c>
      <c r="H671" s="56">
        <v>0</v>
      </c>
      <c r="I671" s="56">
        <v>7</v>
      </c>
      <c r="J671" s="56">
        <v>0</v>
      </c>
      <c r="K671" s="38">
        <v>7</v>
      </c>
    </row>
    <row r="672" spans="1:11" x14ac:dyDescent="0.25">
      <c r="A672" s="5" t="s">
        <v>103</v>
      </c>
      <c r="B672" s="6" t="s">
        <v>104</v>
      </c>
      <c r="C672" s="9" t="s">
        <v>14</v>
      </c>
      <c r="D672" s="37">
        <v>5</v>
      </c>
      <c r="E672" s="55">
        <v>0</v>
      </c>
      <c r="F672" s="55">
        <v>0</v>
      </c>
      <c r="G672" s="37">
        <v>0</v>
      </c>
      <c r="H672" s="55">
        <v>0</v>
      </c>
      <c r="I672" s="55">
        <v>5</v>
      </c>
      <c r="J672" s="55">
        <v>0</v>
      </c>
      <c r="K672" s="37">
        <v>5</v>
      </c>
    </row>
    <row r="673" spans="1:11" x14ac:dyDescent="0.25">
      <c r="A673" s="97" t="s">
        <v>25</v>
      </c>
      <c r="B673" s="98"/>
      <c r="C673" s="99"/>
      <c r="D673" s="39">
        <f>SUM(D660:D672)</f>
        <v>115</v>
      </c>
      <c r="E673" s="39">
        <f t="shared" ref="E673:K673" si="68">SUM(E660:E672)</f>
        <v>0</v>
      </c>
      <c r="F673" s="39">
        <f t="shared" si="68"/>
        <v>0</v>
      </c>
      <c r="G673" s="39">
        <f t="shared" si="68"/>
        <v>31</v>
      </c>
      <c r="H673" s="39">
        <f t="shared" si="68"/>
        <v>0</v>
      </c>
      <c r="I673" s="39">
        <f t="shared" si="68"/>
        <v>115</v>
      </c>
      <c r="J673" s="39">
        <f t="shared" si="68"/>
        <v>31</v>
      </c>
      <c r="K673" s="39">
        <f t="shared" si="68"/>
        <v>146</v>
      </c>
    </row>
    <row r="674" spans="1:11" x14ac:dyDescent="0.25">
      <c r="A674" s="100"/>
      <c r="B674" s="101"/>
      <c r="C674" s="101"/>
      <c r="D674" s="101"/>
      <c r="E674" s="101"/>
      <c r="F674" s="101"/>
      <c r="G674" s="101"/>
      <c r="H674" s="101"/>
      <c r="I674" s="101"/>
      <c r="J674" s="101"/>
      <c r="K674" s="102"/>
    </row>
    <row r="675" spans="1:11" x14ac:dyDescent="0.25">
      <c r="A675" s="103" t="s">
        <v>26</v>
      </c>
      <c r="B675" s="104"/>
      <c r="C675" s="107" t="s">
        <v>2</v>
      </c>
      <c r="D675" s="84" t="s">
        <v>3</v>
      </c>
      <c r="E675" s="85"/>
      <c r="F675" s="86"/>
      <c r="G675" s="84" t="s">
        <v>4</v>
      </c>
      <c r="H675" s="86"/>
      <c r="I675" s="84" t="s">
        <v>5</v>
      </c>
      <c r="J675" s="85"/>
      <c r="K675" s="86"/>
    </row>
    <row r="676" spans="1:11" ht="27" x14ac:dyDescent="0.25">
      <c r="A676" s="105"/>
      <c r="B676" s="106"/>
      <c r="C676" s="108"/>
      <c r="D676" s="2" t="s">
        <v>6</v>
      </c>
      <c r="E676" s="2" t="s">
        <v>7</v>
      </c>
      <c r="F676" s="2" t="s">
        <v>8</v>
      </c>
      <c r="G676" s="2" t="s">
        <v>6</v>
      </c>
      <c r="H676" s="2" t="s">
        <v>7</v>
      </c>
      <c r="I676" s="2" t="s">
        <v>9</v>
      </c>
      <c r="J676" s="2" t="s">
        <v>10</v>
      </c>
      <c r="K676" s="2" t="s">
        <v>11</v>
      </c>
    </row>
    <row r="677" spans="1:11" x14ac:dyDescent="0.25">
      <c r="A677" s="3" t="s">
        <v>109</v>
      </c>
      <c r="B677" s="4" t="s">
        <v>110</v>
      </c>
      <c r="C677" s="8" t="s">
        <v>14</v>
      </c>
      <c r="D677" s="38">
        <v>1</v>
      </c>
      <c r="E677" s="56">
        <v>0</v>
      </c>
      <c r="F677" s="56">
        <v>0</v>
      </c>
      <c r="G677" s="38">
        <v>0</v>
      </c>
      <c r="H677" s="56">
        <v>0</v>
      </c>
      <c r="I677" s="56">
        <v>1</v>
      </c>
      <c r="J677" s="56">
        <v>0</v>
      </c>
      <c r="K677" s="38">
        <v>1</v>
      </c>
    </row>
    <row r="678" spans="1:11" x14ac:dyDescent="0.25">
      <c r="A678" s="122" t="s">
        <v>111</v>
      </c>
      <c r="B678" s="91" t="s">
        <v>112</v>
      </c>
      <c r="C678" s="9" t="s">
        <v>14</v>
      </c>
      <c r="D678" s="37">
        <v>1</v>
      </c>
      <c r="E678" s="55">
        <v>0</v>
      </c>
      <c r="F678" s="55">
        <v>0</v>
      </c>
      <c r="G678" s="37">
        <v>28</v>
      </c>
      <c r="H678" s="55">
        <v>21</v>
      </c>
      <c r="I678" s="55">
        <v>1</v>
      </c>
      <c r="J678" s="55">
        <v>28</v>
      </c>
      <c r="K678" s="37">
        <v>29</v>
      </c>
    </row>
    <row r="679" spans="1:11" x14ac:dyDescent="0.25">
      <c r="A679" s="123"/>
      <c r="B679" s="92"/>
      <c r="C679" s="9" t="s">
        <v>113</v>
      </c>
      <c r="D679" s="37">
        <v>1</v>
      </c>
      <c r="E679" s="55">
        <v>0</v>
      </c>
      <c r="F679" s="55">
        <v>1</v>
      </c>
      <c r="G679" s="37">
        <v>0</v>
      </c>
      <c r="H679" s="55">
        <v>0</v>
      </c>
      <c r="I679" s="55">
        <v>1</v>
      </c>
      <c r="J679" s="55">
        <v>0</v>
      </c>
      <c r="K679" s="37">
        <v>1</v>
      </c>
    </row>
    <row r="680" spans="1:11" x14ac:dyDescent="0.25">
      <c r="A680" s="3" t="s">
        <v>114</v>
      </c>
      <c r="B680" s="4" t="s">
        <v>115</v>
      </c>
      <c r="C680" s="8" t="s">
        <v>14</v>
      </c>
      <c r="D680" s="38">
        <v>2</v>
      </c>
      <c r="E680" s="56">
        <v>0</v>
      </c>
      <c r="F680" s="56">
        <v>0</v>
      </c>
      <c r="G680" s="38">
        <v>1</v>
      </c>
      <c r="H680" s="56">
        <v>0</v>
      </c>
      <c r="I680" s="56">
        <v>2</v>
      </c>
      <c r="J680" s="56">
        <v>1</v>
      </c>
      <c r="K680" s="38">
        <v>3</v>
      </c>
    </row>
    <row r="681" spans="1:11" x14ac:dyDescent="0.25">
      <c r="A681" s="5" t="s">
        <v>116</v>
      </c>
      <c r="B681" s="6" t="s">
        <v>117</v>
      </c>
      <c r="C681" s="9" t="s">
        <v>14</v>
      </c>
      <c r="D681" s="37">
        <v>37</v>
      </c>
      <c r="E681" s="55">
        <v>0</v>
      </c>
      <c r="F681" s="55">
        <v>0</v>
      </c>
      <c r="G681" s="37">
        <v>21</v>
      </c>
      <c r="H681" s="55">
        <v>13</v>
      </c>
      <c r="I681" s="55">
        <v>37</v>
      </c>
      <c r="J681" s="55">
        <v>21</v>
      </c>
      <c r="K681" s="37">
        <v>58</v>
      </c>
    </row>
    <row r="682" spans="1:11" x14ac:dyDescent="0.25">
      <c r="A682" s="3" t="s">
        <v>118</v>
      </c>
      <c r="B682" s="4" t="s">
        <v>119</v>
      </c>
      <c r="C682" s="8" t="s">
        <v>14</v>
      </c>
      <c r="D682" s="38">
        <v>2</v>
      </c>
      <c r="E682" s="56">
        <v>0</v>
      </c>
      <c r="F682" s="56">
        <v>0</v>
      </c>
      <c r="G682" s="38">
        <v>4</v>
      </c>
      <c r="H682" s="56">
        <v>1</v>
      </c>
      <c r="I682" s="56">
        <v>2</v>
      </c>
      <c r="J682" s="56">
        <v>4</v>
      </c>
      <c r="K682" s="38">
        <v>6</v>
      </c>
    </row>
    <row r="683" spans="1:11" x14ac:dyDescent="0.25">
      <c r="A683" s="5" t="s">
        <v>31</v>
      </c>
      <c r="B683" s="6" t="s">
        <v>32</v>
      </c>
      <c r="C683" s="9" t="s">
        <v>14</v>
      </c>
      <c r="D683" s="37">
        <v>48</v>
      </c>
      <c r="E683" s="55">
        <v>0</v>
      </c>
      <c r="F683" s="55">
        <v>0</v>
      </c>
      <c r="G683" s="37">
        <v>49</v>
      </c>
      <c r="H683" s="55">
        <v>38</v>
      </c>
      <c r="I683" s="55">
        <v>48</v>
      </c>
      <c r="J683" s="55">
        <v>49</v>
      </c>
      <c r="K683" s="37">
        <v>97</v>
      </c>
    </row>
    <row r="684" spans="1:11" x14ac:dyDescent="0.25">
      <c r="A684" s="3" t="s">
        <v>33</v>
      </c>
      <c r="B684" s="4" t="s">
        <v>34</v>
      </c>
      <c r="C684" s="8" t="s">
        <v>14</v>
      </c>
      <c r="D684" s="38">
        <v>48</v>
      </c>
      <c r="E684" s="56">
        <v>0</v>
      </c>
      <c r="F684" s="56">
        <v>0</v>
      </c>
      <c r="G684" s="38">
        <v>3</v>
      </c>
      <c r="H684" s="56">
        <v>0</v>
      </c>
      <c r="I684" s="56">
        <v>48</v>
      </c>
      <c r="J684" s="56">
        <v>3</v>
      </c>
      <c r="K684" s="38">
        <v>51</v>
      </c>
    </row>
    <row r="685" spans="1:11" x14ac:dyDescent="0.25">
      <c r="A685" s="5" t="s">
        <v>35</v>
      </c>
      <c r="B685" s="6" t="s">
        <v>36</v>
      </c>
      <c r="C685" s="9" t="s">
        <v>14</v>
      </c>
      <c r="D685" s="37">
        <v>13</v>
      </c>
      <c r="E685" s="55">
        <v>0</v>
      </c>
      <c r="F685" s="55">
        <v>0</v>
      </c>
      <c r="G685" s="37">
        <v>1</v>
      </c>
      <c r="H685" s="55">
        <v>0</v>
      </c>
      <c r="I685" s="55">
        <v>13</v>
      </c>
      <c r="J685" s="55">
        <v>1</v>
      </c>
      <c r="K685" s="37">
        <v>14</v>
      </c>
    </row>
    <row r="686" spans="1:11" x14ac:dyDescent="0.25">
      <c r="A686" s="3" t="s">
        <v>315</v>
      </c>
      <c r="B686" s="4" t="s">
        <v>316</v>
      </c>
      <c r="C686" s="8" t="s">
        <v>14</v>
      </c>
      <c r="D686" s="38">
        <v>0</v>
      </c>
      <c r="E686" s="56">
        <v>0</v>
      </c>
      <c r="F686" s="56">
        <v>0</v>
      </c>
      <c r="G686" s="38">
        <v>1</v>
      </c>
      <c r="H686" s="56">
        <v>1</v>
      </c>
      <c r="I686" s="56">
        <v>0</v>
      </c>
      <c r="J686" s="56">
        <v>1</v>
      </c>
      <c r="K686" s="38">
        <v>1</v>
      </c>
    </row>
    <row r="687" spans="1:11" x14ac:dyDescent="0.25">
      <c r="A687" s="5" t="s">
        <v>122</v>
      </c>
      <c r="B687" s="6" t="s">
        <v>123</v>
      </c>
      <c r="C687" s="9" t="s">
        <v>14</v>
      </c>
      <c r="D687" s="37">
        <v>0</v>
      </c>
      <c r="E687" s="55">
        <v>0</v>
      </c>
      <c r="F687" s="55">
        <v>0</v>
      </c>
      <c r="G687" s="37">
        <v>16</v>
      </c>
      <c r="H687" s="55">
        <v>15</v>
      </c>
      <c r="I687" s="55">
        <v>0</v>
      </c>
      <c r="J687" s="55">
        <v>16</v>
      </c>
      <c r="K687" s="37">
        <v>16</v>
      </c>
    </row>
    <row r="688" spans="1:11" x14ac:dyDescent="0.25">
      <c r="A688" s="3" t="s">
        <v>126</v>
      </c>
      <c r="B688" s="4" t="s">
        <v>127</v>
      </c>
      <c r="C688" s="8" t="s">
        <v>14</v>
      </c>
      <c r="D688" s="38">
        <v>1</v>
      </c>
      <c r="E688" s="56">
        <v>0</v>
      </c>
      <c r="F688" s="56">
        <v>0</v>
      </c>
      <c r="G688" s="38">
        <v>0</v>
      </c>
      <c r="H688" s="56">
        <v>0</v>
      </c>
      <c r="I688" s="56">
        <v>1</v>
      </c>
      <c r="J688" s="56">
        <v>0</v>
      </c>
      <c r="K688" s="38">
        <v>1</v>
      </c>
    </row>
    <row r="689" spans="1:11" x14ac:dyDescent="0.25">
      <c r="A689" s="5" t="s">
        <v>128</v>
      </c>
      <c r="B689" s="6" t="s">
        <v>129</v>
      </c>
      <c r="C689" s="9" t="s">
        <v>14</v>
      </c>
      <c r="D689" s="37">
        <v>1</v>
      </c>
      <c r="E689" s="55">
        <v>0</v>
      </c>
      <c r="F689" s="55">
        <v>0</v>
      </c>
      <c r="G689" s="37">
        <v>0</v>
      </c>
      <c r="H689" s="55">
        <v>0</v>
      </c>
      <c r="I689" s="55">
        <v>1</v>
      </c>
      <c r="J689" s="55">
        <v>0</v>
      </c>
      <c r="K689" s="37">
        <v>1</v>
      </c>
    </row>
    <row r="690" spans="1:11" x14ac:dyDescent="0.25">
      <c r="A690" s="3" t="s">
        <v>204</v>
      </c>
      <c r="B690" s="4" t="s">
        <v>205</v>
      </c>
      <c r="C690" s="8" t="s">
        <v>14</v>
      </c>
      <c r="D690" s="38">
        <v>0</v>
      </c>
      <c r="E690" s="56">
        <v>0</v>
      </c>
      <c r="F690" s="56">
        <v>0</v>
      </c>
      <c r="G690" s="38">
        <v>4</v>
      </c>
      <c r="H690" s="56">
        <v>0</v>
      </c>
      <c r="I690" s="56">
        <v>0</v>
      </c>
      <c r="J690" s="56">
        <v>4</v>
      </c>
      <c r="K690" s="38">
        <v>4</v>
      </c>
    </row>
    <row r="691" spans="1:11" x14ac:dyDescent="0.25">
      <c r="A691" s="5" t="s">
        <v>371</v>
      </c>
      <c r="B691" s="6" t="s">
        <v>372</v>
      </c>
      <c r="C691" s="9" t="s">
        <v>14</v>
      </c>
      <c r="D691" s="37">
        <v>0</v>
      </c>
      <c r="E691" s="55">
        <v>0</v>
      </c>
      <c r="F691" s="55">
        <v>0</v>
      </c>
      <c r="G691" s="37">
        <v>1</v>
      </c>
      <c r="H691" s="55">
        <v>1</v>
      </c>
      <c r="I691" s="55">
        <v>0</v>
      </c>
      <c r="J691" s="55">
        <v>1</v>
      </c>
      <c r="K691" s="37">
        <v>1</v>
      </c>
    </row>
    <row r="692" spans="1:11" x14ac:dyDescent="0.25">
      <c r="A692" s="87" t="s">
        <v>25</v>
      </c>
      <c r="B692" s="88"/>
      <c r="C692" s="89"/>
      <c r="D692" s="40">
        <f>SUM(D677:D691)</f>
        <v>155</v>
      </c>
      <c r="E692" s="40">
        <f t="shared" ref="E692:K692" si="69">SUM(E677:E691)</f>
        <v>0</v>
      </c>
      <c r="F692" s="40">
        <f t="shared" si="69"/>
        <v>1</v>
      </c>
      <c r="G692" s="40">
        <f t="shared" si="69"/>
        <v>129</v>
      </c>
      <c r="H692" s="40">
        <f t="shared" si="69"/>
        <v>90</v>
      </c>
      <c r="I692" s="40">
        <f t="shared" si="69"/>
        <v>155</v>
      </c>
      <c r="J692" s="40">
        <f t="shared" si="69"/>
        <v>129</v>
      </c>
      <c r="K692" s="40">
        <f t="shared" si="69"/>
        <v>284</v>
      </c>
    </row>
    <row r="693" spans="1:11" ht="18.75" x14ac:dyDescent="0.25">
      <c r="A693" s="90" t="s">
        <v>37</v>
      </c>
      <c r="B693" s="90"/>
      <c r="C693" s="90"/>
      <c r="D693" s="69">
        <f>D656+D673+D692</f>
        <v>603</v>
      </c>
      <c r="E693" s="69">
        <f t="shared" ref="E693:K693" si="70">E656+E673+E692</f>
        <v>0</v>
      </c>
      <c r="F693" s="69">
        <f t="shared" si="70"/>
        <v>113</v>
      </c>
      <c r="G693" s="69">
        <f t="shared" si="70"/>
        <v>463</v>
      </c>
      <c r="H693" s="69">
        <f t="shared" si="70"/>
        <v>177</v>
      </c>
      <c r="I693" s="69">
        <f t="shared" si="70"/>
        <v>603</v>
      </c>
      <c r="J693" s="69">
        <f t="shared" si="70"/>
        <v>463</v>
      </c>
      <c r="K693" s="69">
        <f t="shared" si="70"/>
        <v>1066</v>
      </c>
    </row>
    <row r="694" spans="1:11" ht="21" x14ac:dyDescent="0.25">
      <c r="A694" s="124" t="s">
        <v>373</v>
      </c>
      <c r="B694" s="124"/>
      <c r="C694" s="124"/>
      <c r="D694" s="124"/>
      <c r="E694" s="124"/>
      <c r="F694" s="124"/>
      <c r="G694" s="124"/>
      <c r="H694" s="124"/>
      <c r="I694" s="124"/>
      <c r="J694" s="124"/>
      <c r="K694" s="124"/>
    </row>
    <row r="695" spans="1:11" x14ac:dyDescent="0.25">
      <c r="A695" s="103" t="s">
        <v>40</v>
      </c>
      <c r="B695" s="104"/>
      <c r="C695" s="107" t="s">
        <v>2</v>
      </c>
      <c r="D695" s="84" t="s">
        <v>3</v>
      </c>
      <c r="E695" s="85"/>
      <c r="F695" s="86"/>
      <c r="G695" s="84" t="s">
        <v>4</v>
      </c>
      <c r="H695" s="86"/>
      <c r="I695" s="84" t="s">
        <v>5</v>
      </c>
      <c r="J695" s="85"/>
      <c r="K695" s="86"/>
    </row>
    <row r="696" spans="1:11" ht="27" x14ac:dyDescent="0.25">
      <c r="A696" s="105"/>
      <c r="B696" s="106"/>
      <c r="C696" s="108"/>
      <c r="D696" s="2" t="s">
        <v>6</v>
      </c>
      <c r="E696" s="2" t="s">
        <v>7</v>
      </c>
      <c r="F696" s="2" t="s">
        <v>8</v>
      </c>
      <c r="G696" s="2" t="s">
        <v>6</v>
      </c>
      <c r="H696" s="2" t="s">
        <v>7</v>
      </c>
      <c r="I696" s="2" t="s">
        <v>9</v>
      </c>
      <c r="J696" s="2" t="s">
        <v>10</v>
      </c>
      <c r="K696" s="2" t="s">
        <v>11</v>
      </c>
    </row>
    <row r="697" spans="1:11" x14ac:dyDescent="0.25">
      <c r="A697" s="3" t="s">
        <v>44</v>
      </c>
      <c r="B697" s="4" t="s">
        <v>45</v>
      </c>
      <c r="C697" s="8" t="s">
        <v>52</v>
      </c>
      <c r="D697" s="38">
        <v>1</v>
      </c>
      <c r="E697" s="56">
        <v>0</v>
      </c>
      <c r="F697" s="56">
        <v>1</v>
      </c>
      <c r="G697" s="38">
        <v>0</v>
      </c>
      <c r="H697" s="56">
        <v>0</v>
      </c>
      <c r="I697" s="56">
        <v>1</v>
      </c>
      <c r="J697" s="56">
        <v>0</v>
      </c>
      <c r="K697" s="38">
        <v>1</v>
      </c>
    </row>
    <row r="698" spans="1:11" s="7" customFormat="1" x14ac:dyDescent="0.25">
      <c r="A698" s="93" t="s">
        <v>46</v>
      </c>
      <c r="B698" s="95" t="s">
        <v>47</v>
      </c>
      <c r="C698" s="11" t="s">
        <v>43</v>
      </c>
      <c r="D698" s="41">
        <v>2</v>
      </c>
      <c r="E698" s="57">
        <v>0</v>
      </c>
      <c r="F698" s="57">
        <v>0</v>
      </c>
      <c r="G698" s="41">
        <v>44</v>
      </c>
      <c r="H698" s="57">
        <v>16</v>
      </c>
      <c r="I698" s="57">
        <v>2</v>
      </c>
      <c r="J698" s="57">
        <v>44</v>
      </c>
      <c r="K698" s="41">
        <v>46</v>
      </c>
    </row>
    <row r="699" spans="1:11" s="7" customFormat="1" x14ac:dyDescent="0.25">
      <c r="A699" s="94"/>
      <c r="B699" s="96"/>
      <c r="C699" s="11" t="s">
        <v>52</v>
      </c>
      <c r="D699" s="41">
        <v>2</v>
      </c>
      <c r="E699" s="57">
        <v>0</v>
      </c>
      <c r="F699" s="57">
        <f>D699</f>
        <v>2</v>
      </c>
      <c r="G699" s="41">
        <v>0</v>
      </c>
      <c r="H699" s="57">
        <v>0</v>
      </c>
      <c r="I699" s="57">
        <v>2</v>
      </c>
      <c r="J699" s="57">
        <v>0</v>
      </c>
      <c r="K699" s="41">
        <v>2</v>
      </c>
    </row>
    <row r="700" spans="1:11" s="7" customFormat="1" x14ac:dyDescent="0.25">
      <c r="A700" s="93" t="s">
        <v>48</v>
      </c>
      <c r="B700" s="95" t="s">
        <v>49</v>
      </c>
      <c r="C700" s="11" t="s">
        <v>43</v>
      </c>
      <c r="D700" s="41">
        <v>0</v>
      </c>
      <c r="E700" s="57">
        <v>0</v>
      </c>
      <c r="F700" s="57">
        <v>0</v>
      </c>
      <c r="G700" s="41">
        <v>24</v>
      </c>
      <c r="H700" s="57">
        <v>1</v>
      </c>
      <c r="I700" s="57">
        <v>0</v>
      </c>
      <c r="J700" s="57">
        <v>24</v>
      </c>
      <c r="K700" s="41">
        <v>24</v>
      </c>
    </row>
    <row r="701" spans="1:11" s="7" customFormat="1" x14ac:dyDescent="0.25">
      <c r="A701" s="94"/>
      <c r="B701" s="96"/>
      <c r="C701" s="11" t="s">
        <v>52</v>
      </c>
      <c r="D701" s="41">
        <v>12</v>
      </c>
      <c r="E701" s="57">
        <v>0</v>
      </c>
      <c r="F701" s="57">
        <v>12</v>
      </c>
      <c r="G701" s="41">
        <v>0</v>
      </c>
      <c r="H701" s="57">
        <v>0</v>
      </c>
      <c r="I701" s="57">
        <v>12</v>
      </c>
      <c r="J701" s="57">
        <v>0</v>
      </c>
      <c r="K701" s="41">
        <v>12</v>
      </c>
    </row>
    <row r="702" spans="1:11" s="7" customFormat="1" x14ac:dyDescent="0.25">
      <c r="A702" s="93" t="s">
        <v>61</v>
      </c>
      <c r="B702" s="95" t="s">
        <v>62</v>
      </c>
      <c r="C702" s="11" t="s">
        <v>43</v>
      </c>
      <c r="D702" s="41">
        <v>13</v>
      </c>
      <c r="E702" s="57">
        <v>0</v>
      </c>
      <c r="F702" s="57">
        <v>13</v>
      </c>
      <c r="G702" s="41">
        <v>0</v>
      </c>
      <c r="H702" s="57">
        <v>0</v>
      </c>
      <c r="I702" s="57">
        <v>13</v>
      </c>
      <c r="J702" s="57">
        <v>0</v>
      </c>
      <c r="K702" s="41">
        <v>13</v>
      </c>
    </row>
    <row r="703" spans="1:11" s="7" customFormat="1" x14ac:dyDescent="0.25">
      <c r="A703" s="94"/>
      <c r="B703" s="96"/>
      <c r="C703" s="11" t="s">
        <v>52</v>
      </c>
      <c r="D703" s="41">
        <v>19</v>
      </c>
      <c r="E703" s="57">
        <v>0</v>
      </c>
      <c r="F703" s="57">
        <v>19</v>
      </c>
      <c r="G703" s="41">
        <v>0</v>
      </c>
      <c r="H703" s="57">
        <v>0</v>
      </c>
      <c r="I703" s="57">
        <v>19</v>
      </c>
      <c r="J703" s="57">
        <v>0</v>
      </c>
      <c r="K703" s="41">
        <v>19</v>
      </c>
    </row>
    <row r="704" spans="1:11" s="7" customFormat="1" x14ac:dyDescent="0.25">
      <c r="A704" s="12" t="s">
        <v>65</v>
      </c>
      <c r="B704" s="13" t="s">
        <v>66</v>
      </c>
      <c r="C704" s="11" t="s">
        <v>43</v>
      </c>
      <c r="D704" s="41">
        <v>17</v>
      </c>
      <c r="E704" s="57">
        <v>0</v>
      </c>
      <c r="F704" s="57">
        <v>0</v>
      </c>
      <c r="G704" s="41">
        <v>25</v>
      </c>
      <c r="H704" s="57">
        <v>7</v>
      </c>
      <c r="I704" s="57">
        <v>17</v>
      </c>
      <c r="J704" s="57">
        <v>25</v>
      </c>
      <c r="K704" s="41">
        <v>42</v>
      </c>
    </row>
    <row r="705" spans="1:11" s="7" customFormat="1" x14ac:dyDescent="0.25">
      <c r="A705" s="93" t="s">
        <v>67</v>
      </c>
      <c r="B705" s="95" t="s">
        <v>68</v>
      </c>
      <c r="C705" s="11" t="s">
        <v>43</v>
      </c>
      <c r="D705" s="41">
        <v>75</v>
      </c>
      <c r="E705" s="57">
        <v>0</v>
      </c>
      <c r="F705" s="57">
        <v>1</v>
      </c>
      <c r="G705" s="41">
        <v>43</v>
      </c>
      <c r="H705" s="57">
        <v>11</v>
      </c>
      <c r="I705" s="57">
        <v>75</v>
      </c>
      <c r="J705" s="57">
        <v>43</v>
      </c>
      <c r="K705" s="41">
        <v>118</v>
      </c>
    </row>
    <row r="706" spans="1:11" s="7" customFormat="1" x14ac:dyDescent="0.25">
      <c r="A706" s="94"/>
      <c r="B706" s="96"/>
      <c r="C706" s="11" t="s">
        <v>52</v>
      </c>
      <c r="D706" s="41">
        <v>32</v>
      </c>
      <c r="E706" s="57">
        <v>0</v>
      </c>
      <c r="F706" s="57">
        <v>32</v>
      </c>
      <c r="G706" s="41">
        <v>0</v>
      </c>
      <c r="H706" s="57">
        <v>0</v>
      </c>
      <c r="I706" s="57">
        <v>32</v>
      </c>
      <c r="J706" s="57">
        <v>0</v>
      </c>
      <c r="K706" s="41">
        <v>32</v>
      </c>
    </row>
    <row r="707" spans="1:11" s="7" customFormat="1" x14ac:dyDescent="0.25">
      <c r="A707" s="93" t="s">
        <v>71</v>
      </c>
      <c r="B707" s="95" t="s">
        <v>72</v>
      </c>
      <c r="C707" s="11" t="s">
        <v>43</v>
      </c>
      <c r="D707" s="41">
        <v>1</v>
      </c>
      <c r="E707" s="57">
        <v>0</v>
      </c>
      <c r="F707" s="57">
        <v>0</v>
      </c>
      <c r="G707" s="41">
        <v>4</v>
      </c>
      <c r="H707" s="57">
        <v>2</v>
      </c>
      <c r="I707" s="57">
        <v>1</v>
      </c>
      <c r="J707" s="57">
        <v>4</v>
      </c>
      <c r="K707" s="41">
        <v>5</v>
      </c>
    </row>
    <row r="708" spans="1:11" s="7" customFormat="1" x14ac:dyDescent="0.25">
      <c r="A708" s="94"/>
      <c r="B708" s="96"/>
      <c r="C708" s="11" t="s">
        <v>52</v>
      </c>
      <c r="D708" s="41">
        <v>2</v>
      </c>
      <c r="E708" s="57">
        <v>0</v>
      </c>
      <c r="F708" s="57">
        <f>D708</f>
        <v>2</v>
      </c>
      <c r="G708" s="41">
        <v>0</v>
      </c>
      <c r="H708" s="57">
        <v>0</v>
      </c>
      <c r="I708" s="57">
        <v>2</v>
      </c>
      <c r="J708" s="57">
        <v>0</v>
      </c>
      <c r="K708" s="41">
        <v>2</v>
      </c>
    </row>
    <row r="709" spans="1:11" x14ac:dyDescent="0.25">
      <c r="A709" s="5" t="s">
        <v>73</v>
      </c>
      <c r="B709" s="6" t="s">
        <v>74</v>
      </c>
      <c r="C709" s="9" t="s">
        <v>43</v>
      </c>
      <c r="D709" s="37">
        <v>2</v>
      </c>
      <c r="E709" s="55">
        <v>0</v>
      </c>
      <c r="F709" s="55">
        <v>2</v>
      </c>
      <c r="G709" s="37">
        <v>0</v>
      </c>
      <c r="H709" s="55">
        <v>0</v>
      </c>
      <c r="I709" s="55">
        <v>2</v>
      </c>
      <c r="J709" s="55">
        <v>0</v>
      </c>
      <c r="K709" s="37">
        <v>2</v>
      </c>
    </row>
    <row r="710" spans="1:11" x14ac:dyDescent="0.25">
      <c r="A710" s="3" t="s">
        <v>297</v>
      </c>
      <c r="B710" s="4" t="s">
        <v>298</v>
      </c>
      <c r="C710" s="8" t="s">
        <v>43</v>
      </c>
      <c r="D710" s="38">
        <v>0</v>
      </c>
      <c r="E710" s="56">
        <v>0</v>
      </c>
      <c r="F710" s="56">
        <v>0</v>
      </c>
      <c r="G710" s="38">
        <v>3</v>
      </c>
      <c r="H710" s="56">
        <v>3</v>
      </c>
      <c r="I710" s="56">
        <v>0</v>
      </c>
      <c r="J710" s="56">
        <v>3</v>
      </c>
      <c r="K710" s="38">
        <v>3</v>
      </c>
    </row>
    <row r="711" spans="1:11" x14ac:dyDescent="0.25">
      <c r="A711" s="97" t="s">
        <v>25</v>
      </c>
      <c r="B711" s="98"/>
      <c r="C711" s="99"/>
      <c r="D711" s="39">
        <f>SUM(D697:D710)</f>
        <v>178</v>
      </c>
      <c r="E711" s="39">
        <f t="shared" ref="E711:K711" si="71">SUM(E697:E710)</f>
        <v>0</v>
      </c>
      <c r="F711" s="39">
        <f t="shared" si="71"/>
        <v>84</v>
      </c>
      <c r="G711" s="39">
        <f t="shared" si="71"/>
        <v>143</v>
      </c>
      <c r="H711" s="39">
        <f t="shared" si="71"/>
        <v>40</v>
      </c>
      <c r="I711" s="39">
        <f t="shared" si="71"/>
        <v>178</v>
      </c>
      <c r="J711" s="39">
        <f t="shared" si="71"/>
        <v>143</v>
      </c>
      <c r="K711" s="39">
        <f t="shared" si="71"/>
        <v>321</v>
      </c>
    </row>
    <row r="712" spans="1:11" x14ac:dyDescent="0.25">
      <c r="A712" s="100"/>
      <c r="B712" s="101"/>
      <c r="C712" s="101"/>
      <c r="D712" s="101"/>
      <c r="E712" s="101"/>
      <c r="F712" s="101"/>
      <c r="G712" s="101"/>
      <c r="H712" s="101"/>
      <c r="I712" s="101"/>
      <c r="J712" s="101"/>
      <c r="K712" s="102"/>
    </row>
    <row r="713" spans="1:11" x14ac:dyDescent="0.25">
      <c r="A713" s="103" t="s">
        <v>1</v>
      </c>
      <c r="B713" s="104"/>
      <c r="C713" s="107" t="s">
        <v>2</v>
      </c>
      <c r="D713" s="84" t="s">
        <v>3</v>
      </c>
      <c r="E713" s="85"/>
      <c r="F713" s="86"/>
      <c r="G713" s="84" t="s">
        <v>4</v>
      </c>
      <c r="H713" s="86"/>
      <c r="I713" s="84" t="s">
        <v>5</v>
      </c>
      <c r="J713" s="85"/>
      <c r="K713" s="86"/>
    </row>
    <row r="714" spans="1:11" ht="27" x14ac:dyDescent="0.25">
      <c r="A714" s="105"/>
      <c r="B714" s="106"/>
      <c r="C714" s="108"/>
      <c r="D714" s="2" t="s">
        <v>6</v>
      </c>
      <c r="E714" s="2" t="s">
        <v>7</v>
      </c>
      <c r="F714" s="2" t="s">
        <v>8</v>
      </c>
      <c r="G714" s="2" t="s">
        <v>6</v>
      </c>
      <c r="H714" s="2" t="s">
        <v>7</v>
      </c>
      <c r="I714" s="2" t="s">
        <v>9</v>
      </c>
      <c r="J714" s="2" t="s">
        <v>10</v>
      </c>
      <c r="K714" s="2" t="s">
        <v>11</v>
      </c>
    </row>
    <row r="715" spans="1:11" x14ac:dyDescent="0.25">
      <c r="A715" s="5" t="s">
        <v>85</v>
      </c>
      <c r="B715" s="6" t="s">
        <v>86</v>
      </c>
      <c r="C715" s="9" t="s">
        <v>14</v>
      </c>
      <c r="D715" s="37">
        <v>5</v>
      </c>
      <c r="E715" s="55">
        <v>0</v>
      </c>
      <c r="F715" s="55">
        <v>0</v>
      </c>
      <c r="G715" s="37">
        <v>0</v>
      </c>
      <c r="H715" s="55">
        <v>0</v>
      </c>
      <c r="I715" s="55">
        <v>5</v>
      </c>
      <c r="J715" s="55">
        <v>0</v>
      </c>
      <c r="K715" s="37">
        <v>5</v>
      </c>
    </row>
    <row r="716" spans="1:11" x14ac:dyDescent="0.25">
      <c r="A716" s="3" t="s">
        <v>12</v>
      </c>
      <c r="B716" s="4" t="s">
        <v>13</v>
      </c>
      <c r="C716" s="8" t="s">
        <v>14</v>
      </c>
      <c r="D716" s="38">
        <v>2</v>
      </c>
      <c r="E716" s="56">
        <v>0</v>
      </c>
      <c r="F716" s="56">
        <v>0</v>
      </c>
      <c r="G716" s="38">
        <v>0</v>
      </c>
      <c r="H716" s="56">
        <v>0</v>
      </c>
      <c r="I716" s="56">
        <v>2</v>
      </c>
      <c r="J716" s="56">
        <v>0</v>
      </c>
      <c r="K716" s="38">
        <v>2</v>
      </c>
    </row>
    <row r="717" spans="1:11" x14ac:dyDescent="0.25">
      <c r="A717" s="5" t="s">
        <v>15</v>
      </c>
      <c r="B717" s="6" t="s">
        <v>16</v>
      </c>
      <c r="C717" s="9" t="s">
        <v>14</v>
      </c>
      <c r="D717" s="37">
        <v>3</v>
      </c>
      <c r="E717" s="55">
        <v>0</v>
      </c>
      <c r="F717" s="55">
        <v>0</v>
      </c>
      <c r="G717" s="37">
        <v>0</v>
      </c>
      <c r="H717" s="55">
        <v>0</v>
      </c>
      <c r="I717" s="55">
        <v>3</v>
      </c>
      <c r="J717" s="55">
        <v>0</v>
      </c>
      <c r="K717" s="37">
        <v>3</v>
      </c>
    </row>
    <row r="718" spans="1:11" x14ac:dyDescent="0.25">
      <c r="A718" s="3" t="s">
        <v>89</v>
      </c>
      <c r="B718" s="4" t="s">
        <v>90</v>
      </c>
      <c r="C718" s="8" t="s">
        <v>14</v>
      </c>
      <c r="D718" s="38">
        <v>2</v>
      </c>
      <c r="E718" s="56">
        <v>0</v>
      </c>
      <c r="F718" s="56">
        <v>0</v>
      </c>
      <c r="G718" s="38">
        <v>0</v>
      </c>
      <c r="H718" s="56">
        <v>0</v>
      </c>
      <c r="I718" s="56">
        <v>2</v>
      </c>
      <c r="J718" s="56">
        <v>0</v>
      </c>
      <c r="K718" s="38">
        <v>2</v>
      </c>
    </row>
    <row r="719" spans="1:11" x14ac:dyDescent="0.25">
      <c r="A719" s="5" t="s">
        <v>192</v>
      </c>
      <c r="B719" s="6" t="s">
        <v>193</v>
      </c>
      <c r="C719" s="9" t="s">
        <v>14</v>
      </c>
      <c r="D719" s="37">
        <v>15</v>
      </c>
      <c r="E719" s="55">
        <v>0</v>
      </c>
      <c r="F719" s="55">
        <v>0</v>
      </c>
      <c r="G719" s="37">
        <v>0</v>
      </c>
      <c r="H719" s="55">
        <v>0</v>
      </c>
      <c r="I719" s="55">
        <v>15</v>
      </c>
      <c r="J719" s="55">
        <v>0</v>
      </c>
      <c r="K719" s="37">
        <v>15</v>
      </c>
    </row>
    <row r="720" spans="1:11" x14ac:dyDescent="0.25">
      <c r="A720" s="3" t="s">
        <v>101</v>
      </c>
      <c r="B720" s="4" t="s">
        <v>102</v>
      </c>
      <c r="C720" s="8" t="s">
        <v>14</v>
      </c>
      <c r="D720" s="38">
        <v>21</v>
      </c>
      <c r="E720" s="56">
        <v>0</v>
      </c>
      <c r="F720" s="56">
        <v>0</v>
      </c>
      <c r="G720" s="38">
        <v>2</v>
      </c>
      <c r="H720" s="56">
        <v>0</v>
      </c>
      <c r="I720" s="56">
        <v>21</v>
      </c>
      <c r="J720" s="56">
        <v>2</v>
      </c>
      <c r="K720" s="38">
        <v>23</v>
      </c>
    </row>
    <row r="721" spans="1:11" x14ac:dyDescent="0.25">
      <c r="A721" s="5" t="s">
        <v>17</v>
      </c>
      <c r="B721" s="6" t="s">
        <v>18</v>
      </c>
      <c r="C721" s="9" t="s">
        <v>14</v>
      </c>
      <c r="D721" s="37">
        <v>18</v>
      </c>
      <c r="E721" s="55">
        <v>0</v>
      </c>
      <c r="F721" s="55">
        <v>0</v>
      </c>
      <c r="G721" s="37">
        <v>1</v>
      </c>
      <c r="H721" s="55">
        <v>0</v>
      </c>
      <c r="I721" s="55">
        <v>18</v>
      </c>
      <c r="J721" s="55">
        <v>1</v>
      </c>
      <c r="K721" s="37">
        <v>19</v>
      </c>
    </row>
    <row r="722" spans="1:11" x14ac:dyDescent="0.25">
      <c r="A722" s="3" t="s">
        <v>19</v>
      </c>
      <c r="B722" s="4" t="s">
        <v>20</v>
      </c>
      <c r="C722" s="8" t="s">
        <v>14</v>
      </c>
      <c r="D722" s="38">
        <v>7</v>
      </c>
      <c r="E722" s="56">
        <v>0</v>
      </c>
      <c r="F722" s="56">
        <v>0</v>
      </c>
      <c r="G722" s="38">
        <v>0</v>
      </c>
      <c r="H722" s="56">
        <v>0</v>
      </c>
      <c r="I722" s="56">
        <v>7</v>
      </c>
      <c r="J722" s="56">
        <v>0</v>
      </c>
      <c r="K722" s="38">
        <v>7</v>
      </c>
    </row>
    <row r="723" spans="1:11" x14ac:dyDescent="0.25">
      <c r="A723" s="5" t="s">
        <v>21</v>
      </c>
      <c r="B723" s="6" t="s">
        <v>22</v>
      </c>
      <c r="C723" s="9" t="s">
        <v>14</v>
      </c>
      <c r="D723" s="37">
        <v>6</v>
      </c>
      <c r="E723" s="55">
        <v>0</v>
      </c>
      <c r="F723" s="55">
        <v>0</v>
      </c>
      <c r="G723" s="37">
        <v>0</v>
      </c>
      <c r="H723" s="55">
        <v>0</v>
      </c>
      <c r="I723" s="55">
        <v>6</v>
      </c>
      <c r="J723" s="55">
        <v>0</v>
      </c>
      <c r="K723" s="37">
        <v>6</v>
      </c>
    </row>
    <row r="724" spans="1:11" x14ac:dyDescent="0.25">
      <c r="A724" s="3" t="s">
        <v>103</v>
      </c>
      <c r="B724" s="4" t="s">
        <v>104</v>
      </c>
      <c r="C724" s="8" t="s">
        <v>14</v>
      </c>
      <c r="D724" s="38">
        <v>2</v>
      </c>
      <c r="E724" s="56">
        <v>0</v>
      </c>
      <c r="F724" s="56">
        <v>0</v>
      </c>
      <c r="G724" s="38">
        <v>0</v>
      </c>
      <c r="H724" s="56">
        <v>0</v>
      </c>
      <c r="I724" s="56">
        <v>2</v>
      </c>
      <c r="J724" s="56">
        <v>0</v>
      </c>
      <c r="K724" s="38">
        <v>2</v>
      </c>
    </row>
    <row r="725" spans="1:11" x14ac:dyDescent="0.25">
      <c r="A725" s="97" t="s">
        <v>25</v>
      </c>
      <c r="B725" s="98"/>
      <c r="C725" s="99"/>
      <c r="D725" s="39">
        <f>SUM(D715:D724)</f>
        <v>81</v>
      </c>
      <c r="E725" s="39">
        <f t="shared" ref="E725:K725" si="72">SUM(E715:E724)</f>
        <v>0</v>
      </c>
      <c r="F725" s="39">
        <f t="shared" si="72"/>
        <v>0</v>
      </c>
      <c r="G725" s="39">
        <f t="shared" si="72"/>
        <v>3</v>
      </c>
      <c r="H725" s="39">
        <f t="shared" si="72"/>
        <v>0</v>
      </c>
      <c r="I725" s="39">
        <f t="shared" si="72"/>
        <v>81</v>
      </c>
      <c r="J725" s="39">
        <f t="shared" si="72"/>
        <v>3</v>
      </c>
      <c r="K725" s="39">
        <f t="shared" si="72"/>
        <v>84</v>
      </c>
    </row>
    <row r="726" spans="1:11" x14ac:dyDescent="0.25">
      <c r="A726" s="100"/>
      <c r="B726" s="101"/>
      <c r="C726" s="101"/>
      <c r="D726" s="101"/>
      <c r="E726" s="101"/>
      <c r="F726" s="101"/>
      <c r="G726" s="101"/>
      <c r="H726" s="101"/>
      <c r="I726" s="101"/>
      <c r="J726" s="101"/>
      <c r="K726" s="102"/>
    </row>
    <row r="727" spans="1:11" x14ac:dyDescent="0.25">
      <c r="A727" s="103" t="s">
        <v>26</v>
      </c>
      <c r="B727" s="104"/>
      <c r="C727" s="107" t="s">
        <v>2</v>
      </c>
      <c r="D727" s="84" t="s">
        <v>3</v>
      </c>
      <c r="E727" s="85"/>
      <c r="F727" s="86"/>
      <c r="G727" s="84" t="s">
        <v>4</v>
      </c>
      <c r="H727" s="86"/>
      <c r="I727" s="84" t="s">
        <v>5</v>
      </c>
      <c r="J727" s="85"/>
      <c r="K727" s="86"/>
    </row>
    <row r="728" spans="1:11" ht="27" x14ac:dyDescent="0.25">
      <c r="A728" s="105"/>
      <c r="B728" s="106"/>
      <c r="C728" s="108"/>
      <c r="D728" s="2" t="s">
        <v>6</v>
      </c>
      <c r="E728" s="2" t="s">
        <v>7</v>
      </c>
      <c r="F728" s="2" t="s">
        <v>8</v>
      </c>
      <c r="G728" s="2" t="s">
        <v>6</v>
      </c>
      <c r="H728" s="2" t="s">
        <v>7</v>
      </c>
      <c r="I728" s="2" t="s">
        <v>9</v>
      </c>
      <c r="J728" s="2" t="s">
        <v>10</v>
      </c>
      <c r="K728" s="2" t="s">
        <v>11</v>
      </c>
    </row>
    <row r="729" spans="1:11" x14ac:dyDescent="0.25">
      <c r="A729" s="5" t="s">
        <v>109</v>
      </c>
      <c r="B729" s="6" t="s">
        <v>110</v>
      </c>
      <c r="C729" s="9" t="s">
        <v>14</v>
      </c>
      <c r="D729" s="37">
        <v>1</v>
      </c>
      <c r="E729" s="55">
        <v>0</v>
      </c>
      <c r="F729" s="55">
        <v>0</v>
      </c>
      <c r="G729" s="37">
        <v>0</v>
      </c>
      <c r="H729" s="55">
        <v>0</v>
      </c>
      <c r="I729" s="55">
        <v>1</v>
      </c>
      <c r="J729" s="55">
        <v>0</v>
      </c>
      <c r="K729" s="37">
        <v>1</v>
      </c>
    </row>
    <row r="730" spans="1:11" x14ac:dyDescent="0.25">
      <c r="A730" s="3" t="s">
        <v>111</v>
      </c>
      <c r="B730" s="4" t="s">
        <v>112</v>
      </c>
      <c r="C730" s="8" t="s">
        <v>14</v>
      </c>
      <c r="D730" s="38">
        <v>3</v>
      </c>
      <c r="E730" s="56">
        <v>0</v>
      </c>
      <c r="F730" s="56">
        <v>0</v>
      </c>
      <c r="G730" s="38">
        <v>5</v>
      </c>
      <c r="H730" s="56">
        <v>3</v>
      </c>
      <c r="I730" s="56">
        <v>3</v>
      </c>
      <c r="J730" s="56">
        <v>5</v>
      </c>
      <c r="K730" s="38">
        <v>8</v>
      </c>
    </row>
    <row r="731" spans="1:11" x14ac:dyDescent="0.25">
      <c r="A731" s="5" t="s">
        <v>137</v>
      </c>
      <c r="B731" s="6" t="s">
        <v>138</v>
      </c>
      <c r="C731" s="9" t="s">
        <v>14</v>
      </c>
      <c r="D731" s="37">
        <v>2</v>
      </c>
      <c r="E731" s="55">
        <v>0</v>
      </c>
      <c r="F731" s="55">
        <v>0</v>
      </c>
      <c r="G731" s="37">
        <v>9</v>
      </c>
      <c r="H731" s="55">
        <v>7</v>
      </c>
      <c r="I731" s="55">
        <v>2</v>
      </c>
      <c r="J731" s="55">
        <v>9</v>
      </c>
      <c r="K731" s="37">
        <v>11</v>
      </c>
    </row>
    <row r="732" spans="1:11" x14ac:dyDescent="0.25">
      <c r="A732" s="3" t="s">
        <v>116</v>
      </c>
      <c r="B732" s="4" t="s">
        <v>117</v>
      </c>
      <c r="C732" s="8" t="s">
        <v>14</v>
      </c>
      <c r="D732" s="38">
        <v>0</v>
      </c>
      <c r="E732" s="56">
        <v>0</v>
      </c>
      <c r="F732" s="56">
        <v>0</v>
      </c>
      <c r="G732" s="38">
        <v>1</v>
      </c>
      <c r="H732" s="56">
        <v>0</v>
      </c>
      <c r="I732" s="56">
        <v>0</v>
      </c>
      <c r="J732" s="56">
        <v>1</v>
      </c>
      <c r="K732" s="38">
        <v>1</v>
      </c>
    </row>
    <row r="733" spans="1:11" x14ac:dyDescent="0.25">
      <c r="A733" s="5" t="s">
        <v>118</v>
      </c>
      <c r="B733" s="6" t="s">
        <v>119</v>
      </c>
      <c r="C733" s="9" t="s">
        <v>14</v>
      </c>
      <c r="D733" s="37">
        <v>0</v>
      </c>
      <c r="E733" s="55">
        <v>0</v>
      </c>
      <c r="F733" s="55">
        <v>0</v>
      </c>
      <c r="G733" s="37">
        <v>2</v>
      </c>
      <c r="H733" s="55">
        <v>1</v>
      </c>
      <c r="I733" s="55">
        <v>0</v>
      </c>
      <c r="J733" s="55">
        <v>2</v>
      </c>
      <c r="K733" s="37">
        <v>2</v>
      </c>
    </row>
    <row r="734" spans="1:11" x14ac:dyDescent="0.25">
      <c r="A734" s="3" t="s">
        <v>31</v>
      </c>
      <c r="B734" s="4" t="s">
        <v>32</v>
      </c>
      <c r="C734" s="8" t="s">
        <v>14</v>
      </c>
      <c r="D734" s="38">
        <v>2</v>
      </c>
      <c r="E734" s="56">
        <v>0</v>
      </c>
      <c r="F734" s="56">
        <v>0</v>
      </c>
      <c r="G734" s="38">
        <v>0</v>
      </c>
      <c r="H734" s="56">
        <v>0</v>
      </c>
      <c r="I734" s="56">
        <v>2</v>
      </c>
      <c r="J734" s="56">
        <v>0</v>
      </c>
      <c r="K734" s="38">
        <v>2</v>
      </c>
    </row>
    <row r="735" spans="1:11" x14ac:dyDescent="0.25">
      <c r="A735" s="5" t="s">
        <v>33</v>
      </c>
      <c r="B735" s="6" t="s">
        <v>34</v>
      </c>
      <c r="C735" s="9" t="s">
        <v>14</v>
      </c>
      <c r="D735" s="37">
        <v>6</v>
      </c>
      <c r="E735" s="55">
        <v>0</v>
      </c>
      <c r="F735" s="55">
        <v>0</v>
      </c>
      <c r="G735" s="37">
        <v>0</v>
      </c>
      <c r="H735" s="55">
        <v>0</v>
      </c>
      <c r="I735" s="55">
        <v>6</v>
      </c>
      <c r="J735" s="55">
        <v>0</v>
      </c>
      <c r="K735" s="37">
        <v>6</v>
      </c>
    </row>
    <row r="736" spans="1:11" x14ac:dyDescent="0.25">
      <c r="A736" s="3" t="s">
        <v>35</v>
      </c>
      <c r="B736" s="4" t="s">
        <v>36</v>
      </c>
      <c r="C736" s="8" t="s">
        <v>14</v>
      </c>
      <c r="D736" s="38">
        <v>2</v>
      </c>
      <c r="E736" s="56">
        <v>0</v>
      </c>
      <c r="F736" s="56">
        <v>0</v>
      </c>
      <c r="G736" s="38">
        <v>0</v>
      </c>
      <c r="H736" s="56">
        <v>0</v>
      </c>
      <c r="I736" s="56">
        <v>2</v>
      </c>
      <c r="J736" s="56">
        <v>0</v>
      </c>
      <c r="K736" s="38">
        <v>2</v>
      </c>
    </row>
    <row r="737" spans="1:11" x14ac:dyDescent="0.25">
      <c r="A737" s="5" t="s">
        <v>319</v>
      </c>
      <c r="B737" s="6" t="s">
        <v>320</v>
      </c>
      <c r="C737" s="9" t="s">
        <v>14</v>
      </c>
      <c r="D737" s="37">
        <v>10</v>
      </c>
      <c r="E737" s="55">
        <v>0</v>
      </c>
      <c r="F737" s="55">
        <v>0</v>
      </c>
      <c r="G737" s="37">
        <v>6</v>
      </c>
      <c r="H737" s="55">
        <v>3</v>
      </c>
      <c r="I737" s="55">
        <v>10</v>
      </c>
      <c r="J737" s="55">
        <v>6</v>
      </c>
      <c r="K737" s="37">
        <v>16</v>
      </c>
    </row>
    <row r="738" spans="1:11" x14ac:dyDescent="0.25">
      <c r="A738" s="3" t="s">
        <v>126</v>
      </c>
      <c r="B738" s="4" t="s">
        <v>127</v>
      </c>
      <c r="C738" s="8" t="s">
        <v>14</v>
      </c>
      <c r="D738" s="38">
        <v>1</v>
      </c>
      <c r="E738" s="56">
        <v>0</v>
      </c>
      <c r="F738" s="56">
        <v>0</v>
      </c>
      <c r="G738" s="38">
        <v>0</v>
      </c>
      <c r="H738" s="56">
        <v>0</v>
      </c>
      <c r="I738" s="56">
        <v>1</v>
      </c>
      <c r="J738" s="56">
        <v>0</v>
      </c>
      <c r="K738" s="38">
        <v>1</v>
      </c>
    </row>
    <row r="739" spans="1:11" x14ac:dyDescent="0.25">
      <c r="A739" s="5" t="s">
        <v>128</v>
      </c>
      <c r="B739" s="6" t="s">
        <v>129</v>
      </c>
      <c r="C739" s="9" t="s">
        <v>14</v>
      </c>
      <c r="D739" s="37">
        <v>1</v>
      </c>
      <c r="E739" s="55">
        <v>0</v>
      </c>
      <c r="F739" s="55">
        <v>0</v>
      </c>
      <c r="G739" s="37">
        <v>0</v>
      </c>
      <c r="H739" s="55">
        <v>0</v>
      </c>
      <c r="I739" s="55">
        <v>1</v>
      </c>
      <c r="J739" s="55">
        <v>0</v>
      </c>
      <c r="K739" s="37">
        <v>1</v>
      </c>
    </row>
    <row r="740" spans="1:11" x14ac:dyDescent="0.25">
      <c r="A740" s="3" t="s">
        <v>374</v>
      </c>
      <c r="B740" s="4" t="s">
        <v>375</v>
      </c>
      <c r="C740" s="8" t="s">
        <v>14</v>
      </c>
      <c r="D740" s="38">
        <v>0</v>
      </c>
      <c r="E740" s="56">
        <v>0</v>
      </c>
      <c r="F740" s="56">
        <v>0</v>
      </c>
      <c r="G740" s="38">
        <v>1</v>
      </c>
      <c r="H740" s="56">
        <v>1</v>
      </c>
      <c r="I740" s="56">
        <v>0</v>
      </c>
      <c r="J740" s="56">
        <v>1</v>
      </c>
      <c r="K740" s="38">
        <v>1</v>
      </c>
    </row>
    <row r="741" spans="1:11" x14ac:dyDescent="0.25">
      <c r="A741" s="87" t="s">
        <v>25</v>
      </c>
      <c r="B741" s="88"/>
      <c r="C741" s="89"/>
      <c r="D741" s="40">
        <f>SUM(D729:D740)</f>
        <v>28</v>
      </c>
      <c r="E741" s="40">
        <f t="shared" ref="E741:K741" si="73">SUM(E729:E740)</f>
        <v>0</v>
      </c>
      <c r="F741" s="40">
        <f t="shared" si="73"/>
        <v>0</v>
      </c>
      <c r="G741" s="40">
        <f t="shared" si="73"/>
        <v>24</v>
      </c>
      <c r="H741" s="40">
        <f t="shared" si="73"/>
        <v>15</v>
      </c>
      <c r="I741" s="40">
        <f t="shared" si="73"/>
        <v>28</v>
      </c>
      <c r="J741" s="40">
        <f t="shared" si="73"/>
        <v>24</v>
      </c>
      <c r="K741" s="40">
        <f t="shared" si="73"/>
        <v>52</v>
      </c>
    </row>
    <row r="742" spans="1:11" ht="18.75" x14ac:dyDescent="0.25">
      <c r="A742" s="90" t="s">
        <v>37</v>
      </c>
      <c r="B742" s="90"/>
      <c r="C742" s="90"/>
      <c r="D742" s="69">
        <f>D711+D725+D741</f>
        <v>287</v>
      </c>
      <c r="E742" s="69">
        <f t="shared" ref="E742:J742" si="74">E711+E725+E741</f>
        <v>0</v>
      </c>
      <c r="F742" s="69">
        <f t="shared" si="74"/>
        <v>84</v>
      </c>
      <c r="G742" s="69">
        <f t="shared" si="74"/>
        <v>170</v>
      </c>
      <c r="H742" s="69">
        <f t="shared" si="74"/>
        <v>55</v>
      </c>
      <c r="I742" s="69">
        <f t="shared" si="74"/>
        <v>287</v>
      </c>
      <c r="J742" s="69">
        <f t="shared" si="74"/>
        <v>170</v>
      </c>
      <c r="K742" s="69">
        <f>K711+K725+K741</f>
        <v>457</v>
      </c>
    </row>
    <row r="743" spans="1:11" ht="21" x14ac:dyDescent="0.25">
      <c r="A743" s="124" t="s">
        <v>376</v>
      </c>
      <c r="B743" s="124"/>
      <c r="C743" s="124"/>
      <c r="D743" s="124"/>
      <c r="E743" s="124"/>
      <c r="F743" s="124"/>
      <c r="G743" s="124"/>
      <c r="H743" s="124"/>
      <c r="I743" s="124"/>
      <c r="J743" s="124"/>
      <c r="K743" s="124"/>
    </row>
    <row r="744" spans="1:11" x14ac:dyDescent="0.25">
      <c r="A744" s="103" t="s">
        <v>40</v>
      </c>
      <c r="B744" s="104"/>
      <c r="C744" s="107" t="s">
        <v>2</v>
      </c>
      <c r="D744" s="84" t="s">
        <v>3</v>
      </c>
      <c r="E744" s="85"/>
      <c r="F744" s="86"/>
      <c r="G744" s="84" t="s">
        <v>4</v>
      </c>
      <c r="H744" s="86"/>
      <c r="I744" s="84" t="s">
        <v>5</v>
      </c>
      <c r="J744" s="85"/>
      <c r="K744" s="86"/>
    </row>
    <row r="745" spans="1:11" ht="27" x14ac:dyDescent="0.25">
      <c r="A745" s="105"/>
      <c r="B745" s="106"/>
      <c r="C745" s="108"/>
      <c r="D745" s="2" t="s">
        <v>6</v>
      </c>
      <c r="E745" s="2" t="s">
        <v>7</v>
      </c>
      <c r="F745" s="2" t="s">
        <v>8</v>
      </c>
      <c r="G745" s="2" t="s">
        <v>6</v>
      </c>
      <c r="H745" s="2" t="s">
        <v>7</v>
      </c>
      <c r="I745" s="2" t="s">
        <v>9</v>
      </c>
      <c r="J745" s="2" t="s">
        <v>10</v>
      </c>
      <c r="K745" s="2" t="s">
        <v>11</v>
      </c>
    </row>
    <row r="746" spans="1:11" x14ac:dyDescent="0.25">
      <c r="A746" s="5" t="s">
        <v>269</v>
      </c>
      <c r="B746" s="6" t="s">
        <v>270</v>
      </c>
      <c r="C746" s="9" t="s">
        <v>43</v>
      </c>
      <c r="D746" s="37">
        <v>6</v>
      </c>
      <c r="E746" s="55">
        <v>0</v>
      </c>
      <c r="F746" s="55">
        <v>0</v>
      </c>
      <c r="G746" s="37">
        <v>25</v>
      </c>
      <c r="H746" s="55">
        <v>24</v>
      </c>
      <c r="I746" s="55">
        <v>6</v>
      </c>
      <c r="J746" s="55">
        <v>25</v>
      </c>
      <c r="K746" s="37">
        <v>31</v>
      </c>
    </row>
    <row r="747" spans="1:11" x14ac:dyDescent="0.25">
      <c r="A747" s="3" t="s">
        <v>377</v>
      </c>
      <c r="B747" s="4" t="s">
        <v>378</v>
      </c>
      <c r="C747" s="8" t="s">
        <v>43</v>
      </c>
      <c r="D747" s="38">
        <v>382</v>
      </c>
      <c r="E747" s="56">
        <v>0</v>
      </c>
      <c r="F747" s="56">
        <v>0</v>
      </c>
      <c r="G747" s="38">
        <v>0</v>
      </c>
      <c r="H747" s="56">
        <v>0</v>
      </c>
      <c r="I747" s="56">
        <v>382</v>
      </c>
      <c r="J747" s="56">
        <v>0</v>
      </c>
      <c r="K747" s="38">
        <v>382</v>
      </c>
    </row>
    <row r="748" spans="1:11" x14ac:dyDescent="0.25">
      <c r="A748" s="5" t="s">
        <v>379</v>
      </c>
      <c r="B748" s="6" t="s">
        <v>380</v>
      </c>
      <c r="C748" s="9" t="s">
        <v>43</v>
      </c>
      <c r="D748" s="37">
        <v>781</v>
      </c>
      <c r="E748" s="55">
        <v>0</v>
      </c>
      <c r="F748" s="55">
        <v>0</v>
      </c>
      <c r="G748" s="37">
        <v>0</v>
      </c>
      <c r="H748" s="55">
        <v>0</v>
      </c>
      <c r="I748" s="55">
        <v>781</v>
      </c>
      <c r="J748" s="55">
        <v>0</v>
      </c>
      <c r="K748" s="37">
        <v>781</v>
      </c>
    </row>
    <row r="749" spans="1:11" x14ac:dyDescent="0.25">
      <c r="A749" s="3" t="s">
        <v>381</v>
      </c>
      <c r="B749" s="4" t="s">
        <v>382</v>
      </c>
      <c r="C749" s="8" t="s">
        <v>43</v>
      </c>
      <c r="D749" s="38">
        <v>571</v>
      </c>
      <c r="E749" s="56">
        <v>0</v>
      </c>
      <c r="F749" s="56">
        <v>0</v>
      </c>
      <c r="G749" s="38">
        <v>488</v>
      </c>
      <c r="H749" s="56">
        <v>0</v>
      </c>
      <c r="I749" s="56">
        <v>571</v>
      </c>
      <c r="J749" s="56">
        <v>488</v>
      </c>
      <c r="K749" s="38">
        <v>1059</v>
      </c>
    </row>
    <row r="750" spans="1:11" x14ac:dyDescent="0.25">
      <c r="A750" s="5" t="s">
        <v>383</v>
      </c>
      <c r="B750" s="6" t="s">
        <v>384</v>
      </c>
      <c r="C750" s="9" t="s">
        <v>43</v>
      </c>
      <c r="D750" s="37">
        <v>209</v>
      </c>
      <c r="E750" s="55">
        <v>0</v>
      </c>
      <c r="F750" s="55">
        <v>0</v>
      </c>
      <c r="G750" s="37">
        <v>0</v>
      </c>
      <c r="H750" s="55">
        <v>0</v>
      </c>
      <c r="I750" s="55">
        <v>209</v>
      </c>
      <c r="J750" s="55">
        <v>0</v>
      </c>
      <c r="K750" s="37">
        <v>209</v>
      </c>
    </row>
    <row r="751" spans="1:11" x14ac:dyDescent="0.25">
      <c r="A751" s="3" t="s">
        <v>385</v>
      </c>
      <c r="B751" s="4" t="s">
        <v>386</v>
      </c>
      <c r="C751" s="8" t="s">
        <v>43</v>
      </c>
      <c r="D751" s="38">
        <v>431</v>
      </c>
      <c r="E751" s="56">
        <v>0</v>
      </c>
      <c r="F751" s="56">
        <v>0</v>
      </c>
      <c r="G751" s="38">
        <v>2</v>
      </c>
      <c r="H751" s="56">
        <v>0</v>
      </c>
      <c r="I751" s="56">
        <v>431</v>
      </c>
      <c r="J751" s="56">
        <v>2</v>
      </c>
      <c r="K751" s="38">
        <v>433</v>
      </c>
    </row>
    <row r="752" spans="1:11" x14ac:dyDescent="0.25">
      <c r="A752" s="5" t="s">
        <v>387</v>
      </c>
      <c r="B752" s="6" t="s">
        <v>388</v>
      </c>
      <c r="C752" s="9" t="s">
        <v>43</v>
      </c>
      <c r="D752" s="37">
        <v>923</v>
      </c>
      <c r="E752" s="55">
        <v>0</v>
      </c>
      <c r="F752" s="55">
        <v>0</v>
      </c>
      <c r="G752" s="37">
        <v>0</v>
      </c>
      <c r="H752" s="55">
        <v>0</v>
      </c>
      <c r="I752" s="55">
        <v>923</v>
      </c>
      <c r="J752" s="55">
        <v>0</v>
      </c>
      <c r="K752" s="37">
        <v>923</v>
      </c>
    </row>
    <row r="753" spans="1:11" x14ac:dyDescent="0.25">
      <c r="A753" s="3" t="s">
        <v>389</v>
      </c>
      <c r="B753" s="4" t="s">
        <v>390</v>
      </c>
      <c r="C753" s="8" t="s">
        <v>43</v>
      </c>
      <c r="D753" s="38">
        <v>842</v>
      </c>
      <c r="E753" s="56">
        <v>0</v>
      </c>
      <c r="F753" s="56">
        <v>0</v>
      </c>
      <c r="G753" s="38">
        <v>472</v>
      </c>
      <c r="H753" s="56">
        <v>0</v>
      </c>
      <c r="I753" s="56">
        <v>842</v>
      </c>
      <c r="J753" s="56">
        <v>472</v>
      </c>
      <c r="K753" s="38">
        <v>1314</v>
      </c>
    </row>
    <row r="754" spans="1:11" x14ac:dyDescent="0.25">
      <c r="A754" s="5" t="s">
        <v>391</v>
      </c>
      <c r="B754" s="6" t="s">
        <v>392</v>
      </c>
      <c r="C754" s="9" t="s">
        <v>43</v>
      </c>
      <c r="D754" s="37">
        <v>268</v>
      </c>
      <c r="E754" s="55">
        <v>0</v>
      </c>
      <c r="F754" s="55">
        <v>0</v>
      </c>
      <c r="G754" s="37">
        <v>0</v>
      </c>
      <c r="H754" s="55">
        <v>0</v>
      </c>
      <c r="I754" s="55">
        <v>268</v>
      </c>
      <c r="J754" s="55">
        <v>0</v>
      </c>
      <c r="K754" s="37">
        <v>268</v>
      </c>
    </row>
    <row r="755" spans="1:11" x14ac:dyDescent="0.25">
      <c r="A755" s="125" t="s">
        <v>44</v>
      </c>
      <c r="B755" s="127" t="s">
        <v>45</v>
      </c>
      <c r="C755" s="8" t="s">
        <v>43</v>
      </c>
      <c r="D755" s="38">
        <v>18</v>
      </c>
      <c r="E755" s="56">
        <v>0</v>
      </c>
      <c r="F755" s="56">
        <v>0</v>
      </c>
      <c r="G755" s="38">
        <v>43</v>
      </c>
      <c r="H755" s="56">
        <v>36</v>
      </c>
      <c r="I755" s="56">
        <v>18</v>
      </c>
      <c r="J755" s="56">
        <v>43</v>
      </c>
      <c r="K755" s="38">
        <v>61</v>
      </c>
    </row>
    <row r="756" spans="1:11" x14ac:dyDescent="0.25">
      <c r="A756" s="126"/>
      <c r="B756" s="128"/>
      <c r="C756" s="8" t="s">
        <v>52</v>
      </c>
      <c r="D756" s="38">
        <v>1</v>
      </c>
      <c r="E756" s="56">
        <v>0</v>
      </c>
      <c r="F756" s="56">
        <v>1</v>
      </c>
      <c r="G756" s="38">
        <v>0</v>
      </c>
      <c r="H756" s="56">
        <v>0</v>
      </c>
      <c r="I756" s="56">
        <v>1</v>
      </c>
      <c r="J756" s="56">
        <v>0</v>
      </c>
      <c r="K756" s="38">
        <v>1</v>
      </c>
    </row>
    <row r="757" spans="1:11" x14ac:dyDescent="0.25">
      <c r="A757" s="122" t="s">
        <v>46</v>
      </c>
      <c r="B757" s="91" t="s">
        <v>47</v>
      </c>
      <c r="C757" s="9" t="s">
        <v>43</v>
      </c>
      <c r="D757" s="37">
        <v>1</v>
      </c>
      <c r="E757" s="55">
        <v>0</v>
      </c>
      <c r="F757" s="55">
        <v>0</v>
      </c>
      <c r="G757" s="37">
        <v>13</v>
      </c>
      <c r="H757" s="55">
        <v>13</v>
      </c>
      <c r="I757" s="55">
        <v>1</v>
      </c>
      <c r="J757" s="55">
        <v>13</v>
      </c>
      <c r="K757" s="37">
        <v>14</v>
      </c>
    </row>
    <row r="758" spans="1:11" x14ac:dyDescent="0.25">
      <c r="A758" s="123"/>
      <c r="B758" s="92"/>
      <c r="C758" s="9" t="s">
        <v>52</v>
      </c>
      <c r="D758" s="37">
        <v>2</v>
      </c>
      <c r="E758" s="55">
        <v>0</v>
      </c>
      <c r="F758" s="55">
        <v>2</v>
      </c>
      <c r="G758" s="37">
        <v>0</v>
      </c>
      <c r="H758" s="55">
        <v>0</v>
      </c>
      <c r="I758" s="55">
        <v>2</v>
      </c>
      <c r="J758" s="55">
        <v>0</v>
      </c>
      <c r="K758" s="37">
        <v>2</v>
      </c>
    </row>
    <row r="759" spans="1:11" x14ac:dyDescent="0.25">
      <c r="A759" s="3" t="s">
        <v>178</v>
      </c>
      <c r="B759" s="4" t="s">
        <v>179</v>
      </c>
      <c r="C759" s="8" t="s">
        <v>43</v>
      </c>
      <c r="D759" s="38">
        <v>0</v>
      </c>
      <c r="E759" s="56">
        <v>0</v>
      </c>
      <c r="F759" s="56">
        <v>0</v>
      </c>
      <c r="G759" s="38">
        <v>4</v>
      </c>
      <c r="H759" s="56">
        <v>4</v>
      </c>
      <c r="I759" s="56">
        <v>0</v>
      </c>
      <c r="J759" s="56">
        <v>4</v>
      </c>
      <c r="K759" s="38">
        <v>4</v>
      </c>
    </row>
    <row r="760" spans="1:11" x14ac:dyDescent="0.25">
      <c r="A760" s="5" t="s">
        <v>48</v>
      </c>
      <c r="B760" s="6" t="s">
        <v>49</v>
      </c>
      <c r="C760" s="9" t="s">
        <v>43</v>
      </c>
      <c r="D760" s="37">
        <v>0</v>
      </c>
      <c r="E760" s="55">
        <v>0</v>
      </c>
      <c r="F760" s="55">
        <v>0</v>
      </c>
      <c r="G760" s="37">
        <v>27</v>
      </c>
      <c r="H760" s="55">
        <v>27</v>
      </c>
      <c r="I760" s="55">
        <v>0</v>
      </c>
      <c r="J760" s="55">
        <v>27</v>
      </c>
      <c r="K760" s="37">
        <v>27</v>
      </c>
    </row>
    <row r="761" spans="1:11" x14ac:dyDescent="0.25">
      <c r="A761" s="3" t="s">
        <v>393</v>
      </c>
      <c r="B761" s="4" t="s">
        <v>394</v>
      </c>
      <c r="C761" s="8" t="s">
        <v>43</v>
      </c>
      <c r="D761" s="38">
        <v>64</v>
      </c>
      <c r="E761" s="56">
        <v>0</v>
      </c>
      <c r="F761" s="56">
        <v>0</v>
      </c>
      <c r="G761" s="38">
        <v>0</v>
      </c>
      <c r="H761" s="56">
        <v>0</v>
      </c>
      <c r="I761" s="56">
        <v>64</v>
      </c>
      <c r="J761" s="56">
        <v>0</v>
      </c>
      <c r="K761" s="38">
        <v>64</v>
      </c>
    </row>
    <row r="762" spans="1:11" x14ac:dyDescent="0.25">
      <c r="A762" s="5" t="s">
        <v>395</v>
      </c>
      <c r="B762" s="6" t="s">
        <v>396</v>
      </c>
      <c r="C762" s="9" t="s">
        <v>43</v>
      </c>
      <c r="D762" s="37">
        <v>132</v>
      </c>
      <c r="E762" s="55">
        <v>0</v>
      </c>
      <c r="F762" s="55">
        <v>0</v>
      </c>
      <c r="G762" s="37">
        <v>0</v>
      </c>
      <c r="H762" s="55">
        <v>0</v>
      </c>
      <c r="I762" s="55">
        <v>132</v>
      </c>
      <c r="J762" s="55">
        <v>0</v>
      </c>
      <c r="K762" s="37">
        <v>132</v>
      </c>
    </row>
    <row r="763" spans="1:11" x14ac:dyDescent="0.25">
      <c r="A763" s="3" t="s">
        <v>397</v>
      </c>
      <c r="B763" s="4" t="s">
        <v>398</v>
      </c>
      <c r="C763" s="8" t="s">
        <v>43</v>
      </c>
      <c r="D763" s="38">
        <v>83</v>
      </c>
      <c r="E763" s="56">
        <v>0</v>
      </c>
      <c r="F763" s="56">
        <v>0</v>
      </c>
      <c r="G763" s="38">
        <v>188</v>
      </c>
      <c r="H763" s="56">
        <v>0</v>
      </c>
      <c r="I763" s="56">
        <v>83</v>
      </c>
      <c r="J763" s="56">
        <v>188</v>
      </c>
      <c r="K763" s="38">
        <v>271</v>
      </c>
    </row>
    <row r="764" spans="1:11" x14ac:dyDescent="0.25">
      <c r="A764" s="122" t="s">
        <v>399</v>
      </c>
      <c r="B764" s="91" t="s">
        <v>400</v>
      </c>
      <c r="C764" s="9" t="s">
        <v>43</v>
      </c>
      <c r="D764" s="37">
        <v>48</v>
      </c>
      <c r="E764" s="55">
        <v>0</v>
      </c>
      <c r="F764" s="55">
        <v>0</v>
      </c>
      <c r="G764" s="37">
        <v>0</v>
      </c>
      <c r="H764" s="55">
        <v>0</v>
      </c>
      <c r="I764" s="55">
        <v>48</v>
      </c>
      <c r="J764" s="55">
        <v>0</v>
      </c>
      <c r="K764" s="37">
        <v>48</v>
      </c>
    </row>
    <row r="765" spans="1:11" x14ac:dyDescent="0.25">
      <c r="A765" s="123"/>
      <c r="B765" s="92"/>
      <c r="C765" s="9" t="s">
        <v>52</v>
      </c>
      <c r="D765" s="37">
        <v>6</v>
      </c>
      <c r="E765" s="55">
        <v>0</v>
      </c>
      <c r="F765" s="55">
        <v>6</v>
      </c>
      <c r="G765" s="37">
        <v>0</v>
      </c>
      <c r="H765" s="55">
        <v>0</v>
      </c>
      <c r="I765" s="55">
        <v>6</v>
      </c>
      <c r="J765" s="55">
        <v>0</v>
      </c>
      <c r="K765" s="37">
        <v>6</v>
      </c>
    </row>
    <row r="766" spans="1:11" x14ac:dyDescent="0.25">
      <c r="A766" s="3" t="s">
        <v>273</v>
      </c>
      <c r="B766" s="4" t="s">
        <v>274</v>
      </c>
      <c r="C766" s="8" t="s">
        <v>43</v>
      </c>
      <c r="D766" s="38">
        <v>1</v>
      </c>
      <c r="E766" s="56">
        <v>0</v>
      </c>
      <c r="F766" s="56">
        <v>0</v>
      </c>
      <c r="G766" s="38">
        <v>0</v>
      </c>
      <c r="H766" s="56">
        <v>0</v>
      </c>
      <c r="I766" s="56">
        <v>1</v>
      </c>
      <c r="J766" s="56">
        <v>0</v>
      </c>
      <c r="K766" s="38">
        <v>1</v>
      </c>
    </row>
    <row r="767" spans="1:11" x14ac:dyDescent="0.25">
      <c r="A767" s="122" t="s">
        <v>57</v>
      </c>
      <c r="B767" s="91" t="s">
        <v>58</v>
      </c>
      <c r="C767" s="9" t="s">
        <v>43</v>
      </c>
      <c r="D767" s="37">
        <v>10</v>
      </c>
      <c r="E767" s="55">
        <v>0</v>
      </c>
      <c r="F767" s="55">
        <v>0</v>
      </c>
      <c r="G767" s="37">
        <v>20</v>
      </c>
      <c r="H767" s="55">
        <v>18</v>
      </c>
      <c r="I767" s="55">
        <v>10</v>
      </c>
      <c r="J767" s="55">
        <v>20</v>
      </c>
      <c r="K767" s="37">
        <v>30</v>
      </c>
    </row>
    <row r="768" spans="1:11" x14ac:dyDescent="0.25">
      <c r="A768" s="123"/>
      <c r="B768" s="92"/>
      <c r="C768" s="9" t="s">
        <v>52</v>
      </c>
      <c r="D768" s="37">
        <v>1</v>
      </c>
      <c r="E768" s="55">
        <v>0</v>
      </c>
      <c r="F768" s="55">
        <v>1</v>
      </c>
      <c r="G768" s="37">
        <v>0</v>
      </c>
      <c r="H768" s="55">
        <v>0</v>
      </c>
      <c r="I768" s="55">
        <v>1</v>
      </c>
      <c r="J768" s="55">
        <v>0</v>
      </c>
      <c r="K768" s="37">
        <v>1</v>
      </c>
    </row>
    <row r="769" spans="1:11" x14ac:dyDescent="0.25">
      <c r="A769" s="3" t="s">
        <v>401</v>
      </c>
      <c r="B769" s="4" t="s">
        <v>402</v>
      </c>
      <c r="C769" s="8" t="s">
        <v>43</v>
      </c>
      <c r="D769" s="38">
        <v>48</v>
      </c>
      <c r="E769" s="56">
        <v>0</v>
      </c>
      <c r="F769" s="56">
        <v>0</v>
      </c>
      <c r="G769" s="38">
        <v>0</v>
      </c>
      <c r="H769" s="56">
        <v>0</v>
      </c>
      <c r="I769" s="56">
        <v>48</v>
      </c>
      <c r="J769" s="56">
        <v>0</v>
      </c>
      <c r="K769" s="38">
        <v>48</v>
      </c>
    </row>
    <row r="770" spans="1:11" x14ac:dyDescent="0.25">
      <c r="A770" s="5" t="s">
        <v>403</v>
      </c>
      <c r="B770" s="6" t="s">
        <v>404</v>
      </c>
      <c r="C770" s="9" t="s">
        <v>43</v>
      </c>
      <c r="D770" s="37">
        <v>108</v>
      </c>
      <c r="E770" s="55">
        <v>0</v>
      </c>
      <c r="F770" s="55">
        <v>0</v>
      </c>
      <c r="G770" s="37">
        <v>0</v>
      </c>
      <c r="H770" s="55">
        <v>0</v>
      </c>
      <c r="I770" s="55">
        <v>108</v>
      </c>
      <c r="J770" s="55">
        <v>0</v>
      </c>
      <c r="K770" s="37">
        <v>108</v>
      </c>
    </row>
    <row r="771" spans="1:11" x14ac:dyDescent="0.25">
      <c r="A771" s="3" t="s">
        <v>405</v>
      </c>
      <c r="B771" s="4" t="s">
        <v>406</v>
      </c>
      <c r="C771" s="8" t="s">
        <v>43</v>
      </c>
      <c r="D771" s="38">
        <v>170</v>
      </c>
      <c r="E771" s="56">
        <v>0</v>
      </c>
      <c r="F771" s="56">
        <v>0</v>
      </c>
      <c r="G771" s="38">
        <v>115</v>
      </c>
      <c r="H771" s="56">
        <v>0</v>
      </c>
      <c r="I771" s="56">
        <v>170</v>
      </c>
      <c r="J771" s="56">
        <v>115</v>
      </c>
      <c r="K771" s="38">
        <v>285</v>
      </c>
    </row>
    <row r="772" spans="1:11" x14ac:dyDescent="0.25">
      <c r="A772" s="5" t="s">
        <v>407</v>
      </c>
      <c r="B772" s="6" t="s">
        <v>408</v>
      </c>
      <c r="C772" s="9" t="s">
        <v>43</v>
      </c>
      <c r="D772" s="37">
        <v>48</v>
      </c>
      <c r="E772" s="55">
        <v>0</v>
      </c>
      <c r="F772" s="55">
        <v>0</v>
      </c>
      <c r="G772" s="37">
        <v>0</v>
      </c>
      <c r="H772" s="55">
        <v>0</v>
      </c>
      <c r="I772" s="55">
        <v>48</v>
      </c>
      <c r="J772" s="55">
        <v>0</v>
      </c>
      <c r="K772" s="37">
        <v>48</v>
      </c>
    </row>
    <row r="773" spans="1:11" x14ac:dyDescent="0.25">
      <c r="A773" s="3" t="s">
        <v>409</v>
      </c>
      <c r="B773" s="4" t="s">
        <v>410</v>
      </c>
      <c r="C773" s="8" t="s">
        <v>43</v>
      </c>
      <c r="D773" s="38">
        <v>202</v>
      </c>
      <c r="E773" s="56">
        <v>0</v>
      </c>
      <c r="F773" s="56">
        <v>0</v>
      </c>
      <c r="G773" s="38">
        <v>0</v>
      </c>
      <c r="H773" s="56">
        <v>0</v>
      </c>
      <c r="I773" s="56">
        <v>202</v>
      </c>
      <c r="J773" s="56">
        <v>0</v>
      </c>
      <c r="K773" s="38">
        <v>202</v>
      </c>
    </row>
    <row r="774" spans="1:11" x14ac:dyDescent="0.25">
      <c r="A774" s="5" t="s">
        <v>411</v>
      </c>
      <c r="B774" s="6" t="s">
        <v>412</v>
      </c>
      <c r="C774" s="9" t="s">
        <v>43</v>
      </c>
      <c r="D774" s="37">
        <v>457</v>
      </c>
      <c r="E774" s="55">
        <v>0</v>
      </c>
      <c r="F774" s="55">
        <v>0</v>
      </c>
      <c r="G774" s="37">
        <v>0</v>
      </c>
      <c r="H774" s="55">
        <v>0</v>
      </c>
      <c r="I774" s="55">
        <v>457</v>
      </c>
      <c r="J774" s="55">
        <v>0</v>
      </c>
      <c r="K774" s="37">
        <v>457</v>
      </c>
    </row>
    <row r="775" spans="1:11" x14ac:dyDescent="0.25">
      <c r="A775" s="3" t="s">
        <v>413</v>
      </c>
      <c r="B775" s="4" t="s">
        <v>414</v>
      </c>
      <c r="C775" s="8" t="s">
        <v>43</v>
      </c>
      <c r="D775" s="38">
        <v>304</v>
      </c>
      <c r="E775" s="56">
        <v>0</v>
      </c>
      <c r="F775" s="56">
        <v>0</v>
      </c>
      <c r="G775" s="38">
        <v>232</v>
      </c>
      <c r="H775" s="56">
        <v>0</v>
      </c>
      <c r="I775" s="56">
        <v>304</v>
      </c>
      <c r="J775" s="56">
        <v>232</v>
      </c>
      <c r="K775" s="38">
        <v>536</v>
      </c>
    </row>
    <row r="776" spans="1:11" x14ac:dyDescent="0.25">
      <c r="A776" s="5" t="s">
        <v>415</v>
      </c>
      <c r="B776" s="6" t="s">
        <v>416</v>
      </c>
      <c r="C776" s="9" t="s">
        <v>43</v>
      </c>
      <c r="D776" s="37">
        <v>122</v>
      </c>
      <c r="E776" s="55">
        <v>0</v>
      </c>
      <c r="F776" s="55">
        <v>0</v>
      </c>
      <c r="G776" s="37">
        <v>0</v>
      </c>
      <c r="H776" s="55">
        <v>0</v>
      </c>
      <c r="I776" s="55">
        <v>122</v>
      </c>
      <c r="J776" s="55">
        <v>0</v>
      </c>
      <c r="K776" s="37">
        <v>122</v>
      </c>
    </row>
    <row r="777" spans="1:11" x14ac:dyDescent="0.25">
      <c r="A777" s="125" t="s">
        <v>59</v>
      </c>
      <c r="B777" s="127" t="s">
        <v>60</v>
      </c>
      <c r="C777" s="8" t="s">
        <v>43</v>
      </c>
      <c r="D777" s="38">
        <v>9</v>
      </c>
      <c r="E777" s="56">
        <v>0</v>
      </c>
      <c r="F777" s="56">
        <v>0</v>
      </c>
      <c r="G777" s="38">
        <v>43</v>
      </c>
      <c r="H777" s="56">
        <v>43</v>
      </c>
      <c r="I777" s="56">
        <v>9</v>
      </c>
      <c r="J777" s="56">
        <v>43</v>
      </c>
      <c r="K777" s="38">
        <v>52</v>
      </c>
    </row>
    <row r="778" spans="1:11" x14ac:dyDescent="0.25">
      <c r="A778" s="126"/>
      <c r="B778" s="128"/>
      <c r="C778" s="8" t="s">
        <v>52</v>
      </c>
      <c r="D778" s="38">
        <v>12</v>
      </c>
      <c r="E778" s="56">
        <v>0</v>
      </c>
      <c r="F778" s="56">
        <v>12</v>
      </c>
      <c r="G778" s="38">
        <v>0</v>
      </c>
      <c r="H778" s="56">
        <v>0</v>
      </c>
      <c r="I778" s="56">
        <v>12</v>
      </c>
      <c r="J778" s="56">
        <v>0</v>
      </c>
      <c r="K778" s="38">
        <v>12</v>
      </c>
    </row>
    <row r="779" spans="1:11" x14ac:dyDescent="0.25">
      <c r="A779" s="122" t="s">
        <v>61</v>
      </c>
      <c r="B779" s="91" t="s">
        <v>62</v>
      </c>
      <c r="C779" s="9" t="s">
        <v>43</v>
      </c>
      <c r="D779" s="37">
        <v>426</v>
      </c>
      <c r="E779" s="55">
        <v>0</v>
      </c>
      <c r="F779" s="55">
        <v>426</v>
      </c>
      <c r="G779" s="37">
        <v>0</v>
      </c>
      <c r="H779" s="55">
        <v>0</v>
      </c>
      <c r="I779" s="55">
        <v>426</v>
      </c>
      <c r="J779" s="55">
        <v>0</v>
      </c>
      <c r="K779" s="37">
        <v>426</v>
      </c>
    </row>
    <row r="780" spans="1:11" x14ac:dyDescent="0.25">
      <c r="A780" s="123"/>
      <c r="B780" s="92"/>
      <c r="C780" s="9" t="s">
        <v>52</v>
      </c>
      <c r="D780" s="37">
        <v>262</v>
      </c>
      <c r="E780" s="55">
        <v>0</v>
      </c>
      <c r="F780" s="55">
        <v>262</v>
      </c>
      <c r="G780" s="37">
        <v>0</v>
      </c>
      <c r="H780" s="55">
        <v>0</v>
      </c>
      <c r="I780" s="55">
        <v>262</v>
      </c>
      <c r="J780" s="55">
        <v>0</v>
      </c>
      <c r="K780" s="37">
        <v>262</v>
      </c>
    </row>
    <row r="781" spans="1:11" s="7" customFormat="1" x14ac:dyDescent="0.25">
      <c r="A781" s="12" t="s">
        <v>417</v>
      </c>
      <c r="B781" s="13" t="s">
        <v>418</v>
      </c>
      <c r="C781" s="11" t="s">
        <v>43</v>
      </c>
      <c r="D781" s="41">
        <v>696</v>
      </c>
      <c r="E781" s="57">
        <v>0</v>
      </c>
      <c r="F781" s="57">
        <f>D781</f>
        <v>696</v>
      </c>
      <c r="G781" s="41">
        <v>0</v>
      </c>
      <c r="H781" s="57">
        <v>0</v>
      </c>
      <c r="I781" s="57">
        <v>696</v>
      </c>
      <c r="J781" s="57">
        <v>0</v>
      </c>
      <c r="K781" s="41">
        <v>696</v>
      </c>
    </row>
    <row r="782" spans="1:11" s="7" customFormat="1" x14ac:dyDescent="0.25">
      <c r="A782" s="12" t="s">
        <v>419</v>
      </c>
      <c r="B782" s="13" t="s">
        <v>420</v>
      </c>
      <c r="C782" s="11" t="s">
        <v>43</v>
      </c>
      <c r="D782" s="41">
        <v>1766</v>
      </c>
      <c r="E782" s="57">
        <v>0</v>
      </c>
      <c r="F782" s="57">
        <f t="shared" ref="F782:F784" si="75">D782</f>
        <v>1766</v>
      </c>
      <c r="G782" s="41">
        <v>0</v>
      </c>
      <c r="H782" s="57">
        <v>0</v>
      </c>
      <c r="I782" s="57">
        <v>1766</v>
      </c>
      <c r="J782" s="57">
        <v>0</v>
      </c>
      <c r="K782" s="41">
        <v>1766</v>
      </c>
    </row>
    <row r="783" spans="1:11" s="7" customFormat="1" x14ac:dyDescent="0.25">
      <c r="A783" s="12" t="s">
        <v>421</v>
      </c>
      <c r="B783" s="13" t="s">
        <v>422</v>
      </c>
      <c r="C783" s="11" t="s">
        <v>43</v>
      </c>
      <c r="D783" s="41">
        <v>137</v>
      </c>
      <c r="E783" s="57">
        <v>0</v>
      </c>
      <c r="F783" s="57">
        <f t="shared" si="75"/>
        <v>137</v>
      </c>
      <c r="G783" s="41">
        <v>0</v>
      </c>
      <c r="H783" s="57">
        <v>0</v>
      </c>
      <c r="I783" s="57">
        <v>137</v>
      </c>
      <c r="J783" s="57">
        <v>0</v>
      </c>
      <c r="K783" s="41">
        <v>137</v>
      </c>
    </row>
    <row r="784" spans="1:11" s="7" customFormat="1" x14ac:dyDescent="0.25">
      <c r="A784" s="12" t="s">
        <v>423</v>
      </c>
      <c r="B784" s="13" t="s">
        <v>424</v>
      </c>
      <c r="C784" s="11" t="s">
        <v>43</v>
      </c>
      <c r="D784" s="41">
        <v>403</v>
      </c>
      <c r="E784" s="57">
        <v>0</v>
      </c>
      <c r="F784" s="57">
        <f t="shared" si="75"/>
        <v>403</v>
      </c>
      <c r="G784" s="41">
        <v>0</v>
      </c>
      <c r="H784" s="57">
        <v>0</v>
      </c>
      <c r="I784" s="57">
        <v>403</v>
      </c>
      <c r="J784" s="57">
        <v>0</v>
      </c>
      <c r="K784" s="41">
        <v>403</v>
      </c>
    </row>
    <row r="785" spans="1:11" x14ac:dyDescent="0.25">
      <c r="A785" s="125" t="s">
        <v>131</v>
      </c>
      <c r="B785" s="127" t="s">
        <v>132</v>
      </c>
      <c r="C785" s="8" t="s">
        <v>43</v>
      </c>
      <c r="D785" s="38">
        <v>1</v>
      </c>
      <c r="E785" s="56">
        <v>0</v>
      </c>
      <c r="F785" s="56">
        <v>0</v>
      </c>
      <c r="G785" s="38">
        <v>32</v>
      </c>
      <c r="H785" s="56">
        <v>31</v>
      </c>
      <c r="I785" s="56">
        <v>1</v>
      </c>
      <c r="J785" s="56">
        <v>32</v>
      </c>
      <c r="K785" s="38">
        <v>33</v>
      </c>
    </row>
    <row r="786" spans="1:11" x14ac:dyDescent="0.25">
      <c r="A786" s="126"/>
      <c r="B786" s="128"/>
      <c r="C786" s="8" t="s">
        <v>52</v>
      </c>
      <c r="D786" s="38">
        <v>2</v>
      </c>
      <c r="E786" s="56">
        <v>0</v>
      </c>
      <c r="F786" s="56">
        <v>2</v>
      </c>
      <c r="G786" s="38">
        <v>0</v>
      </c>
      <c r="H786" s="56">
        <v>0</v>
      </c>
      <c r="I786" s="56">
        <v>2</v>
      </c>
      <c r="J786" s="56">
        <v>0</v>
      </c>
      <c r="K786" s="38">
        <v>2</v>
      </c>
    </row>
    <row r="787" spans="1:11" x14ac:dyDescent="0.25">
      <c r="A787" s="5" t="s">
        <v>425</v>
      </c>
      <c r="B787" s="6" t="s">
        <v>426</v>
      </c>
      <c r="C787" s="9" t="s">
        <v>43</v>
      </c>
      <c r="D787" s="37">
        <v>819</v>
      </c>
      <c r="E787" s="55">
        <v>0</v>
      </c>
      <c r="F787" s="55">
        <v>0</v>
      </c>
      <c r="G787" s="37">
        <v>0</v>
      </c>
      <c r="H787" s="55">
        <v>0</v>
      </c>
      <c r="I787" s="55">
        <v>819</v>
      </c>
      <c r="J787" s="55">
        <v>0</v>
      </c>
      <c r="K787" s="37">
        <v>819</v>
      </c>
    </row>
    <row r="788" spans="1:11" x14ac:dyDescent="0.25">
      <c r="A788" s="3" t="s">
        <v>427</v>
      </c>
      <c r="B788" s="4" t="s">
        <v>428</v>
      </c>
      <c r="C788" s="8" t="s">
        <v>43</v>
      </c>
      <c r="D788" s="38">
        <v>1192</v>
      </c>
      <c r="E788" s="56">
        <v>0</v>
      </c>
      <c r="F788" s="56">
        <v>0</v>
      </c>
      <c r="G788" s="38">
        <v>0</v>
      </c>
      <c r="H788" s="56">
        <v>0</v>
      </c>
      <c r="I788" s="56">
        <v>1192</v>
      </c>
      <c r="J788" s="56">
        <v>0</v>
      </c>
      <c r="K788" s="38">
        <v>1192</v>
      </c>
    </row>
    <row r="789" spans="1:11" x14ac:dyDescent="0.25">
      <c r="A789" s="5" t="s">
        <v>429</v>
      </c>
      <c r="B789" s="6" t="s">
        <v>430</v>
      </c>
      <c r="C789" s="9" t="s">
        <v>43</v>
      </c>
      <c r="D789" s="37">
        <v>759</v>
      </c>
      <c r="E789" s="55">
        <v>0</v>
      </c>
      <c r="F789" s="55">
        <v>0</v>
      </c>
      <c r="G789" s="37">
        <v>558</v>
      </c>
      <c r="H789" s="55">
        <v>0</v>
      </c>
      <c r="I789" s="55">
        <v>759</v>
      </c>
      <c r="J789" s="55">
        <v>558</v>
      </c>
      <c r="K789" s="37">
        <v>1317</v>
      </c>
    </row>
    <row r="790" spans="1:11" x14ac:dyDescent="0.25">
      <c r="A790" s="3" t="s">
        <v>431</v>
      </c>
      <c r="B790" s="4" t="s">
        <v>432</v>
      </c>
      <c r="C790" s="8" t="s">
        <v>43</v>
      </c>
      <c r="D790" s="38">
        <v>135</v>
      </c>
      <c r="E790" s="56">
        <v>0</v>
      </c>
      <c r="F790" s="56">
        <v>0</v>
      </c>
      <c r="G790" s="38">
        <v>0</v>
      </c>
      <c r="H790" s="56">
        <v>0</v>
      </c>
      <c r="I790" s="56">
        <v>135</v>
      </c>
      <c r="J790" s="56">
        <v>0</v>
      </c>
      <c r="K790" s="38">
        <v>135</v>
      </c>
    </row>
    <row r="791" spans="1:11" x14ac:dyDescent="0.25">
      <c r="A791" s="5" t="s">
        <v>433</v>
      </c>
      <c r="B791" s="6" t="s">
        <v>434</v>
      </c>
      <c r="C791" s="9" t="s">
        <v>43</v>
      </c>
      <c r="D791" s="37">
        <v>29</v>
      </c>
      <c r="E791" s="55">
        <v>0</v>
      </c>
      <c r="F791" s="55">
        <v>0</v>
      </c>
      <c r="G791" s="37">
        <v>0</v>
      </c>
      <c r="H791" s="55">
        <v>0</v>
      </c>
      <c r="I791" s="55">
        <v>29</v>
      </c>
      <c r="J791" s="55">
        <v>0</v>
      </c>
      <c r="K791" s="37">
        <v>29</v>
      </c>
    </row>
    <row r="792" spans="1:11" x14ac:dyDescent="0.25">
      <c r="A792" s="3" t="s">
        <v>435</v>
      </c>
      <c r="B792" s="4" t="s">
        <v>436</v>
      </c>
      <c r="C792" s="8" t="s">
        <v>43</v>
      </c>
      <c r="D792" s="38">
        <v>109</v>
      </c>
      <c r="E792" s="56">
        <v>0</v>
      </c>
      <c r="F792" s="56">
        <v>0</v>
      </c>
      <c r="G792" s="38">
        <v>0</v>
      </c>
      <c r="H792" s="56">
        <v>0</v>
      </c>
      <c r="I792" s="56">
        <v>109</v>
      </c>
      <c r="J792" s="56">
        <v>0</v>
      </c>
      <c r="K792" s="38">
        <v>109</v>
      </c>
    </row>
    <row r="793" spans="1:11" x14ac:dyDescent="0.25">
      <c r="A793" s="5" t="s">
        <v>437</v>
      </c>
      <c r="B793" s="6" t="s">
        <v>438</v>
      </c>
      <c r="C793" s="9" t="s">
        <v>43</v>
      </c>
      <c r="D793" s="37">
        <v>23</v>
      </c>
      <c r="E793" s="55">
        <v>0</v>
      </c>
      <c r="F793" s="55">
        <v>0</v>
      </c>
      <c r="G793" s="37">
        <v>68</v>
      </c>
      <c r="H793" s="55">
        <v>0</v>
      </c>
      <c r="I793" s="55">
        <v>23</v>
      </c>
      <c r="J793" s="55">
        <v>68</v>
      </c>
      <c r="K793" s="37">
        <v>91</v>
      </c>
    </row>
    <row r="794" spans="1:11" x14ac:dyDescent="0.25">
      <c r="A794" s="3" t="s">
        <v>439</v>
      </c>
      <c r="B794" s="4" t="s">
        <v>440</v>
      </c>
      <c r="C794" s="8" t="s">
        <v>43</v>
      </c>
      <c r="D794" s="38">
        <v>24</v>
      </c>
      <c r="E794" s="56">
        <v>0</v>
      </c>
      <c r="F794" s="56">
        <v>0</v>
      </c>
      <c r="G794" s="38">
        <v>0</v>
      </c>
      <c r="H794" s="56">
        <v>0</v>
      </c>
      <c r="I794" s="56">
        <v>24</v>
      </c>
      <c r="J794" s="56">
        <v>0</v>
      </c>
      <c r="K794" s="38">
        <v>24</v>
      </c>
    </row>
    <row r="795" spans="1:11" x14ac:dyDescent="0.25">
      <c r="A795" s="5" t="s">
        <v>275</v>
      </c>
      <c r="B795" s="6" t="s">
        <v>276</v>
      </c>
      <c r="C795" s="9" t="s">
        <v>43</v>
      </c>
      <c r="D795" s="37">
        <v>0</v>
      </c>
      <c r="E795" s="55">
        <v>0</v>
      </c>
      <c r="F795" s="55">
        <v>0</v>
      </c>
      <c r="G795" s="37">
        <v>9</v>
      </c>
      <c r="H795" s="55">
        <v>8</v>
      </c>
      <c r="I795" s="55">
        <v>0</v>
      </c>
      <c r="J795" s="55">
        <v>9</v>
      </c>
      <c r="K795" s="37">
        <v>9</v>
      </c>
    </row>
    <row r="796" spans="1:11" x14ac:dyDescent="0.25">
      <c r="A796" s="3" t="s">
        <v>63</v>
      </c>
      <c r="B796" s="4" t="s">
        <v>64</v>
      </c>
      <c r="C796" s="8" t="s">
        <v>43</v>
      </c>
      <c r="D796" s="38">
        <v>3</v>
      </c>
      <c r="E796" s="56">
        <v>0</v>
      </c>
      <c r="F796" s="56">
        <v>0</v>
      </c>
      <c r="G796" s="38">
        <v>23</v>
      </c>
      <c r="H796" s="56">
        <v>18</v>
      </c>
      <c r="I796" s="56">
        <v>3</v>
      </c>
      <c r="J796" s="56">
        <v>23</v>
      </c>
      <c r="K796" s="38">
        <v>26</v>
      </c>
    </row>
    <row r="797" spans="1:11" x14ac:dyDescent="0.25">
      <c r="A797" s="5" t="s">
        <v>279</v>
      </c>
      <c r="B797" s="6" t="s">
        <v>280</v>
      </c>
      <c r="C797" s="9" t="s">
        <v>43</v>
      </c>
      <c r="D797" s="37">
        <v>1</v>
      </c>
      <c r="E797" s="55">
        <v>0</v>
      </c>
      <c r="F797" s="55">
        <v>0</v>
      </c>
      <c r="G797" s="37">
        <v>0</v>
      </c>
      <c r="H797" s="55">
        <v>0</v>
      </c>
      <c r="I797" s="55">
        <v>1</v>
      </c>
      <c r="J797" s="55">
        <v>0</v>
      </c>
      <c r="K797" s="37">
        <v>1</v>
      </c>
    </row>
    <row r="798" spans="1:11" x14ac:dyDescent="0.25">
      <c r="A798" s="3" t="s">
        <v>441</v>
      </c>
      <c r="B798" s="4" t="s">
        <v>442</v>
      </c>
      <c r="C798" s="8" t="s">
        <v>43</v>
      </c>
      <c r="D798" s="38">
        <v>1398</v>
      </c>
      <c r="E798" s="56">
        <v>0</v>
      </c>
      <c r="F798" s="56">
        <v>0</v>
      </c>
      <c r="G798" s="38">
        <v>0</v>
      </c>
      <c r="H798" s="56">
        <v>0</v>
      </c>
      <c r="I798" s="56">
        <v>1398</v>
      </c>
      <c r="J798" s="56">
        <v>0</v>
      </c>
      <c r="K798" s="38">
        <v>1398</v>
      </c>
    </row>
    <row r="799" spans="1:11" x14ac:dyDescent="0.25">
      <c r="A799" s="5" t="s">
        <v>443</v>
      </c>
      <c r="B799" s="6" t="s">
        <v>444</v>
      </c>
      <c r="C799" s="9" t="s">
        <v>43</v>
      </c>
      <c r="D799" s="37">
        <v>3110</v>
      </c>
      <c r="E799" s="55">
        <v>0</v>
      </c>
      <c r="F799" s="55">
        <v>0</v>
      </c>
      <c r="G799" s="37">
        <v>0</v>
      </c>
      <c r="H799" s="55">
        <v>0</v>
      </c>
      <c r="I799" s="55">
        <v>3110</v>
      </c>
      <c r="J799" s="55">
        <v>0</v>
      </c>
      <c r="K799" s="37">
        <v>3110</v>
      </c>
    </row>
    <row r="800" spans="1:11" x14ac:dyDescent="0.25">
      <c r="A800" s="3" t="s">
        <v>445</v>
      </c>
      <c r="B800" s="4" t="s">
        <v>446</v>
      </c>
      <c r="C800" s="8" t="s">
        <v>43</v>
      </c>
      <c r="D800" s="38">
        <v>1600</v>
      </c>
      <c r="E800" s="56">
        <v>0</v>
      </c>
      <c r="F800" s="56">
        <v>0</v>
      </c>
      <c r="G800" s="38">
        <v>1959</v>
      </c>
      <c r="H800" s="56">
        <v>0</v>
      </c>
      <c r="I800" s="56">
        <v>1600</v>
      </c>
      <c r="J800" s="56">
        <v>1959</v>
      </c>
      <c r="K800" s="38">
        <v>3559</v>
      </c>
    </row>
    <row r="801" spans="1:11" x14ac:dyDescent="0.25">
      <c r="A801" s="122" t="s">
        <v>447</v>
      </c>
      <c r="B801" s="91" t="s">
        <v>448</v>
      </c>
      <c r="C801" s="9" t="s">
        <v>43</v>
      </c>
      <c r="D801" s="37">
        <v>845</v>
      </c>
      <c r="E801" s="55">
        <v>0</v>
      </c>
      <c r="F801" s="55">
        <v>0</v>
      </c>
      <c r="G801" s="37">
        <v>0</v>
      </c>
      <c r="H801" s="55">
        <v>0</v>
      </c>
      <c r="I801" s="55">
        <v>845</v>
      </c>
      <c r="J801" s="55">
        <v>0</v>
      </c>
      <c r="K801" s="37">
        <v>845</v>
      </c>
    </row>
    <row r="802" spans="1:11" x14ac:dyDescent="0.25">
      <c r="A802" s="123"/>
      <c r="B802" s="92"/>
      <c r="C802" s="9" t="s">
        <v>52</v>
      </c>
      <c r="D802" s="37">
        <v>1</v>
      </c>
      <c r="E802" s="55">
        <v>0</v>
      </c>
      <c r="F802" s="55">
        <v>1</v>
      </c>
      <c r="G802" s="37">
        <v>0</v>
      </c>
      <c r="H802" s="55">
        <v>0</v>
      </c>
      <c r="I802" s="55">
        <v>1</v>
      </c>
      <c r="J802" s="55">
        <v>0</v>
      </c>
      <c r="K802" s="37">
        <v>1</v>
      </c>
    </row>
    <row r="803" spans="1:11" x14ac:dyDescent="0.25">
      <c r="A803" s="125" t="s">
        <v>65</v>
      </c>
      <c r="B803" s="127" t="s">
        <v>66</v>
      </c>
      <c r="C803" s="8" t="s">
        <v>43</v>
      </c>
      <c r="D803" s="38">
        <v>50</v>
      </c>
      <c r="E803" s="56">
        <v>0</v>
      </c>
      <c r="F803" s="56">
        <v>0</v>
      </c>
      <c r="G803" s="38">
        <v>20</v>
      </c>
      <c r="H803" s="56">
        <v>8</v>
      </c>
      <c r="I803" s="56">
        <v>50</v>
      </c>
      <c r="J803" s="56">
        <v>20</v>
      </c>
      <c r="K803" s="38">
        <v>70</v>
      </c>
    </row>
    <row r="804" spans="1:11" x14ac:dyDescent="0.25">
      <c r="A804" s="126"/>
      <c r="B804" s="128"/>
      <c r="C804" s="8" t="s">
        <v>52</v>
      </c>
      <c r="D804" s="38">
        <v>1</v>
      </c>
      <c r="E804" s="56">
        <v>0</v>
      </c>
      <c r="F804" s="56">
        <v>1</v>
      </c>
      <c r="G804" s="38">
        <v>0</v>
      </c>
      <c r="H804" s="56">
        <v>0</v>
      </c>
      <c r="I804" s="56">
        <v>1</v>
      </c>
      <c r="J804" s="56">
        <v>0</v>
      </c>
      <c r="K804" s="38">
        <v>1</v>
      </c>
    </row>
    <row r="805" spans="1:11" x14ac:dyDescent="0.25">
      <c r="A805" s="5" t="s">
        <v>449</v>
      </c>
      <c r="B805" s="6" t="s">
        <v>450</v>
      </c>
      <c r="C805" s="9" t="s">
        <v>43</v>
      </c>
      <c r="D805" s="37">
        <v>112</v>
      </c>
      <c r="E805" s="55">
        <v>0</v>
      </c>
      <c r="F805" s="55">
        <v>0</v>
      </c>
      <c r="G805" s="37">
        <v>0</v>
      </c>
      <c r="H805" s="55">
        <v>0</v>
      </c>
      <c r="I805" s="55">
        <v>112</v>
      </c>
      <c r="J805" s="55">
        <v>0</v>
      </c>
      <c r="K805" s="37">
        <v>112</v>
      </c>
    </row>
    <row r="806" spans="1:11" x14ac:dyDescent="0.25">
      <c r="A806" s="3" t="s">
        <v>451</v>
      </c>
      <c r="B806" s="4" t="s">
        <v>452</v>
      </c>
      <c r="C806" s="8" t="s">
        <v>43</v>
      </c>
      <c r="D806" s="38">
        <v>287</v>
      </c>
      <c r="E806" s="56">
        <v>0</v>
      </c>
      <c r="F806" s="56">
        <v>0</v>
      </c>
      <c r="G806" s="38">
        <v>0</v>
      </c>
      <c r="H806" s="56">
        <v>0</v>
      </c>
      <c r="I806" s="56">
        <v>287</v>
      </c>
      <c r="J806" s="56">
        <v>0</v>
      </c>
      <c r="K806" s="38">
        <v>287</v>
      </c>
    </row>
    <row r="807" spans="1:11" x14ac:dyDescent="0.25">
      <c r="A807" s="5" t="s">
        <v>453</v>
      </c>
      <c r="B807" s="6" t="s">
        <v>454</v>
      </c>
      <c r="C807" s="9" t="s">
        <v>43</v>
      </c>
      <c r="D807" s="37">
        <v>127</v>
      </c>
      <c r="E807" s="55">
        <v>0</v>
      </c>
      <c r="F807" s="55">
        <v>0</v>
      </c>
      <c r="G807" s="37">
        <v>237</v>
      </c>
      <c r="H807" s="55">
        <v>0</v>
      </c>
      <c r="I807" s="55">
        <v>127</v>
      </c>
      <c r="J807" s="55">
        <v>237</v>
      </c>
      <c r="K807" s="37">
        <v>364</v>
      </c>
    </row>
    <row r="808" spans="1:11" x14ac:dyDescent="0.25">
      <c r="A808" s="3" t="s">
        <v>455</v>
      </c>
      <c r="B808" s="4" t="s">
        <v>456</v>
      </c>
      <c r="C808" s="8" t="s">
        <v>43</v>
      </c>
      <c r="D808" s="38">
        <v>81</v>
      </c>
      <c r="E808" s="56">
        <v>0</v>
      </c>
      <c r="F808" s="56">
        <v>0</v>
      </c>
      <c r="G808" s="38">
        <v>0</v>
      </c>
      <c r="H808" s="56">
        <v>0</v>
      </c>
      <c r="I808" s="56">
        <v>81</v>
      </c>
      <c r="J808" s="56">
        <v>0</v>
      </c>
      <c r="K808" s="38">
        <v>81</v>
      </c>
    </row>
    <row r="809" spans="1:11" x14ac:dyDescent="0.25">
      <c r="A809" s="5" t="s">
        <v>457</v>
      </c>
      <c r="B809" s="6" t="s">
        <v>458</v>
      </c>
      <c r="C809" s="9" t="s">
        <v>43</v>
      </c>
      <c r="D809" s="37">
        <v>1890</v>
      </c>
      <c r="E809" s="55">
        <v>0</v>
      </c>
      <c r="F809" s="55">
        <v>0</v>
      </c>
      <c r="G809" s="37">
        <v>0</v>
      </c>
      <c r="H809" s="55">
        <v>0</v>
      </c>
      <c r="I809" s="55">
        <v>1890</v>
      </c>
      <c r="J809" s="55">
        <v>0</v>
      </c>
      <c r="K809" s="37">
        <v>1890</v>
      </c>
    </row>
    <row r="810" spans="1:11" x14ac:dyDescent="0.25">
      <c r="A810" s="3" t="s">
        <v>459</v>
      </c>
      <c r="B810" s="4" t="s">
        <v>460</v>
      </c>
      <c r="C810" s="8" t="s">
        <v>43</v>
      </c>
      <c r="D810" s="38">
        <v>3968</v>
      </c>
      <c r="E810" s="56">
        <v>0</v>
      </c>
      <c r="F810" s="56">
        <v>0</v>
      </c>
      <c r="G810" s="38">
        <v>0</v>
      </c>
      <c r="H810" s="56">
        <v>0</v>
      </c>
      <c r="I810" s="56">
        <v>3968</v>
      </c>
      <c r="J810" s="56">
        <v>0</v>
      </c>
      <c r="K810" s="38">
        <v>3968</v>
      </c>
    </row>
    <row r="811" spans="1:11" x14ac:dyDescent="0.25">
      <c r="A811" s="5" t="s">
        <v>461</v>
      </c>
      <c r="B811" s="6" t="s">
        <v>462</v>
      </c>
      <c r="C811" s="9" t="s">
        <v>43</v>
      </c>
      <c r="D811" s="37">
        <v>2154</v>
      </c>
      <c r="E811" s="55">
        <v>0</v>
      </c>
      <c r="F811" s="55">
        <v>0</v>
      </c>
      <c r="G811" s="37">
        <v>2799</v>
      </c>
      <c r="H811" s="55">
        <v>0</v>
      </c>
      <c r="I811" s="55">
        <v>2154</v>
      </c>
      <c r="J811" s="55">
        <v>2799</v>
      </c>
      <c r="K811" s="37">
        <v>4953</v>
      </c>
    </row>
    <row r="812" spans="1:11" x14ac:dyDescent="0.25">
      <c r="A812" s="3" t="s">
        <v>463</v>
      </c>
      <c r="B812" s="4" t="s">
        <v>464</v>
      </c>
      <c r="C812" s="8" t="s">
        <v>43</v>
      </c>
      <c r="D812" s="38">
        <v>1146</v>
      </c>
      <c r="E812" s="56">
        <v>0</v>
      </c>
      <c r="F812" s="56">
        <v>0</v>
      </c>
      <c r="G812" s="38">
        <v>0</v>
      </c>
      <c r="H812" s="56">
        <v>0</v>
      </c>
      <c r="I812" s="56">
        <v>1146</v>
      </c>
      <c r="J812" s="56">
        <v>0</v>
      </c>
      <c r="K812" s="38">
        <v>1146</v>
      </c>
    </row>
    <row r="813" spans="1:11" x14ac:dyDescent="0.25">
      <c r="A813" s="5" t="s">
        <v>186</v>
      </c>
      <c r="B813" s="6" t="s">
        <v>187</v>
      </c>
      <c r="C813" s="9" t="s">
        <v>43</v>
      </c>
      <c r="D813" s="37">
        <v>1</v>
      </c>
      <c r="E813" s="55">
        <v>0</v>
      </c>
      <c r="F813" s="55">
        <v>0</v>
      </c>
      <c r="G813" s="37">
        <v>63</v>
      </c>
      <c r="H813" s="55">
        <v>62</v>
      </c>
      <c r="I813" s="55">
        <v>1</v>
      </c>
      <c r="J813" s="55">
        <v>63</v>
      </c>
      <c r="K813" s="37">
        <v>64</v>
      </c>
    </row>
    <row r="814" spans="1:11" x14ac:dyDescent="0.25">
      <c r="A814" s="125" t="s">
        <v>188</v>
      </c>
      <c r="B814" s="127" t="s">
        <v>189</v>
      </c>
      <c r="C814" s="8" t="s">
        <v>43</v>
      </c>
      <c r="D814" s="38">
        <v>2</v>
      </c>
      <c r="E814" s="56">
        <v>0</v>
      </c>
      <c r="F814" s="56">
        <v>0</v>
      </c>
      <c r="G814" s="38">
        <v>0</v>
      </c>
      <c r="H814" s="56">
        <v>0</v>
      </c>
      <c r="I814" s="56">
        <v>2</v>
      </c>
      <c r="J814" s="56">
        <v>0</v>
      </c>
      <c r="K814" s="38">
        <v>2</v>
      </c>
    </row>
    <row r="815" spans="1:11" x14ac:dyDescent="0.25">
      <c r="A815" s="126"/>
      <c r="B815" s="128"/>
      <c r="C815" s="8" t="s">
        <v>52</v>
      </c>
      <c r="D815" s="38">
        <v>3</v>
      </c>
      <c r="E815" s="56">
        <v>0</v>
      </c>
      <c r="F815" s="56">
        <v>3</v>
      </c>
      <c r="G815" s="38">
        <v>0</v>
      </c>
      <c r="H815" s="56">
        <v>0</v>
      </c>
      <c r="I815" s="56">
        <v>3</v>
      </c>
      <c r="J815" s="56">
        <v>0</v>
      </c>
      <c r="K815" s="38">
        <v>3</v>
      </c>
    </row>
    <row r="816" spans="1:11" x14ac:dyDescent="0.25">
      <c r="A816" s="122" t="s">
        <v>190</v>
      </c>
      <c r="B816" s="91" t="s">
        <v>191</v>
      </c>
      <c r="C816" s="9" t="s">
        <v>43</v>
      </c>
      <c r="D816" s="37">
        <v>1</v>
      </c>
      <c r="E816" s="55">
        <v>0</v>
      </c>
      <c r="F816" s="55">
        <v>0</v>
      </c>
      <c r="G816" s="37">
        <v>0</v>
      </c>
      <c r="H816" s="55">
        <v>0</v>
      </c>
      <c r="I816" s="55">
        <v>1</v>
      </c>
      <c r="J816" s="55">
        <v>0</v>
      </c>
      <c r="K816" s="37">
        <v>1</v>
      </c>
    </row>
    <row r="817" spans="1:11" x14ac:dyDescent="0.25">
      <c r="A817" s="123"/>
      <c r="B817" s="92"/>
      <c r="C817" s="9" t="s">
        <v>52</v>
      </c>
      <c r="D817" s="37">
        <v>4</v>
      </c>
      <c r="E817" s="55">
        <v>0</v>
      </c>
      <c r="F817" s="55">
        <v>4</v>
      </c>
      <c r="G817" s="37">
        <v>0</v>
      </c>
      <c r="H817" s="55">
        <v>0</v>
      </c>
      <c r="I817" s="55">
        <v>4</v>
      </c>
      <c r="J817" s="55">
        <v>0</v>
      </c>
      <c r="K817" s="37">
        <v>4</v>
      </c>
    </row>
    <row r="818" spans="1:11" x14ac:dyDescent="0.25">
      <c r="A818" s="3" t="s">
        <v>465</v>
      </c>
      <c r="B818" s="4" t="s">
        <v>466</v>
      </c>
      <c r="C818" s="8" t="s">
        <v>43</v>
      </c>
      <c r="D818" s="38">
        <v>115</v>
      </c>
      <c r="E818" s="56">
        <v>0</v>
      </c>
      <c r="F818" s="56">
        <v>0</v>
      </c>
      <c r="G818" s="38">
        <v>0</v>
      </c>
      <c r="H818" s="56">
        <v>0</v>
      </c>
      <c r="I818" s="56">
        <v>115</v>
      </c>
      <c r="J818" s="56">
        <v>0</v>
      </c>
      <c r="K818" s="38">
        <v>115</v>
      </c>
    </row>
    <row r="819" spans="1:11" x14ac:dyDescent="0.25">
      <c r="A819" s="5" t="s">
        <v>467</v>
      </c>
      <c r="B819" s="6" t="s">
        <v>468</v>
      </c>
      <c r="C819" s="9" t="s">
        <v>43</v>
      </c>
      <c r="D819" s="37">
        <v>152</v>
      </c>
      <c r="E819" s="55">
        <v>0</v>
      </c>
      <c r="F819" s="55">
        <v>0</v>
      </c>
      <c r="G819" s="37">
        <v>0</v>
      </c>
      <c r="H819" s="55">
        <v>0</v>
      </c>
      <c r="I819" s="55">
        <v>152</v>
      </c>
      <c r="J819" s="55">
        <v>0</v>
      </c>
      <c r="K819" s="37">
        <v>152</v>
      </c>
    </row>
    <row r="820" spans="1:11" x14ac:dyDescent="0.25">
      <c r="A820" s="3" t="s">
        <v>469</v>
      </c>
      <c r="B820" s="4" t="s">
        <v>470</v>
      </c>
      <c r="C820" s="8" t="s">
        <v>43</v>
      </c>
      <c r="D820" s="38">
        <v>166</v>
      </c>
      <c r="E820" s="56">
        <v>0</v>
      </c>
      <c r="F820" s="56">
        <v>0</v>
      </c>
      <c r="G820" s="38">
        <v>271</v>
      </c>
      <c r="H820" s="56">
        <v>0</v>
      </c>
      <c r="I820" s="56">
        <v>166</v>
      </c>
      <c r="J820" s="56">
        <v>271</v>
      </c>
      <c r="K820" s="38">
        <v>437</v>
      </c>
    </row>
    <row r="821" spans="1:11" x14ac:dyDescent="0.25">
      <c r="A821" s="122" t="s">
        <v>471</v>
      </c>
      <c r="B821" s="91" t="s">
        <v>472</v>
      </c>
      <c r="C821" s="9" t="s">
        <v>43</v>
      </c>
      <c r="D821" s="37">
        <v>69</v>
      </c>
      <c r="E821" s="55">
        <v>0</v>
      </c>
      <c r="F821" s="55">
        <v>0</v>
      </c>
      <c r="G821" s="37">
        <v>0</v>
      </c>
      <c r="H821" s="55">
        <v>0</v>
      </c>
      <c r="I821" s="55">
        <v>69</v>
      </c>
      <c r="J821" s="55">
        <v>0</v>
      </c>
      <c r="K821" s="37">
        <v>69</v>
      </c>
    </row>
    <row r="822" spans="1:11" x14ac:dyDescent="0.25">
      <c r="A822" s="123"/>
      <c r="B822" s="92"/>
      <c r="C822" s="9" t="s">
        <v>52</v>
      </c>
      <c r="D822" s="37">
        <v>1</v>
      </c>
      <c r="E822" s="55">
        <v>0</v>
      </c>
      <c r="F822" s="55">
        <v>1</v>
      </c>
      <c r="G822" s="37">
        <v>0</v>
      </c>
      <c r="H822" s="55">
        <v>0</v>
      </c>
      <c r="I822" s="55">
        <v>1</v>
      </c>
      <c r="J822" s="55">
        <v>0</v>
      </c>
      <c r="K822" s="37">
        <v>1</v>
      </c>
    </row>
    <row r="823" spans="1:11" x14ac:dyDescent="0.25">
      <c r="A823" s="125" t="s">
        <v>67</v>
      </c>
      <c r="B823" s="127" t="s">
        <v>68</v>
      </c>
      <c r="C823" s="8" t="s">
        <v>43</v>
      </c>
      <c r="D823" s="38">
        <v>843</v>
      </c>
      <c r="E823" s="56">
        <v>0</v>
      </c>
      <c r="F823" s="56">
        <v>0</v>
      </c>
      <c r="G823" s="38">
        <v>5536</v>
      </c>
      <c r="H823" s="56">
        <v>0</v>
      </c>
      <c r="I823" s="56">
        <v>843</v>
      </c>
      <c r="J823" s="56">
        <v>5536</v>
      </c>
      <c r="K823" s="38">
        <v>6379</v>
      </c>
    </row>
    <row r="824" spans="1:11" x14ac:dyDescent="0.25">
      <c r="A824" s="126"/>
      <c r="B824" s="128"/>
      <c r="C824" s="8" t="s">
        <v>52</v>
      </c>
      <c r="D824" s="38">
        <v>413</v>
      </c>
      <c r="E824" s="56">
        <v>0</v>
      </c>
      <c r="F824" s="56">
        <v>413</v>
      </c>
      <c r="G824" s="38">
        <v>0</v>
      </c>
      <c r="H824" s="56">
        <v>0</v>
      </c>
      <c r="I824" s="56">
        <v>413</v>
      </c>
      <c r="J824" s="56">
        <v>0</v>
      </c>
      <c r="K824" s="38">
        <v>413</v>
      </c>
    </row>
    <row r="825" spans="1:11" s="7" customFormat="1" x14ac:dyDescent="0.25">
      <c r="A825" s="93" t="s">
        <v>71</v>
      </c>
      <c r="B825" s="95" t="s">
        <v>72</v>
      </c>
      <c r="C825" s="11" t="s">
        <v>43</v>
      </c>
      <c r="D825" s="41">
        <v>3</v>
      </c>
      <c r="E825" s="57">
        <v>0</v>
      </c>
      <c r="F825" s="57">
        <v>1</v>
      </c>
      <c r="G825" s="41">
        <v>16</v>
      </c>
      <c r="H825" s="57">
        <v>14</v>
      </c>
      <c r="I825" s="57">
        <v>3</v>
      </c>
      <c r="J825" s="57">
        <v>16</v>
      </c>
      <c r="K825" s="41">
        <v>19</v>
      </c>
    </row>
    <row r="826" spans="1:11" s="7" customFormat="1" x14ac:dyDescent="0.25">
      <c r="A826" s="94"/>
      <c r="B826" s="96"/>
      <c r="C826" s="11" t="s">
        <v>52</v>
      </c>
      <c r="D826" s="41">
        <v>3</v>
      </c>
      <c r="E826" s="57">
        <v>0</v>
      </c>
      <c r="F826" s="57">
        <v>3</v>
      </c>
      <c r="G826" s="41">
        <v>0</v>
      </c>
      <c r="H826" s="57">
        <v>0</v>
      </c>
      <c r="I826" s="57">
        <v>3</v>
      </c>
      <c r="J826" s="57">
        <v>0</v>
      </c>
      <c r="K826" s="41">
        <v>3</v>
      </c>
    </row>
    <row r="827" spans="1:11" x14ac:dyDescent="0.25">
      <c r="A827" s="3" t="s">
        <v>73</v>
      </c>
      <c r="B827" s="4" t="s">
        <v>74</v>
      </c>
      <c r="C827" s="8" t="s">
        <v>52</v>
      </c>
      <c r="D827" s="38">
        <v>1</v>
      </c>
      <c r="E827" s="56">
        <v>0</v>
      </c>
      <c r="F827" s="56">
        <v>1</v>
      </c>
      <c r="G827" s="38">
        <v>0</v>
      </c>
      <c r="H827" s="56">
        <v>0</v>
      </c>
      <c r="I827" s="56">
        <v>1</v>
      </c>
      <c r="J827" s="56">
        <v>0</v>
      </c>
      <c r="K827" s="38">
        <v>1</v>
      </c>
    </row>
    <row r="828" spans="1:11" x14ac:dyDescent="0.25">
      <c r="A828" s="5" t="s">
        <v>473</v>
      </c>
      <c r="B828" s="6" t="s">
        <v>474</v>
      </c>
      <c r="C828" s="9" t="s">
        <v>43</v>
      </c>
      <c r="D828" s="37">
        <v>142</v>
      </c>
      <c r="E828" s="55">
        <v>0</v>
      </c>
      <c r="F828" s="55">
        <v>0</v>
      </c>
      <c r="G828" s="37">
        <v>0</v>
      </c>
      <c r="H828" s="55">
        <v>0</v>
      </c>
      <c r="I828" s="55">
        <v>142</v>
      </c>
      <c r="J828" s="55">
        <v>0</v>
      </c>
      <c r="K828" s="37">
        <v>142</v>
      </c>
    </row>
    <row r="829" spans="1:11" x14ac:dyDescent="0.25">
      <c r="A829" s="3" t="s">
        <v>475</v>
      </c>
      <c r="B829" s="4" t="s">
        <v>476</v>
      </c>
      <c r="C829" s="8" t="s">
        <v>43</v>
      </c>
      <c r="D829" s="38">
        <v>301</v>
      </c>
      <c r="E829" s="56">
        <v>0</v>
      </c>
      <c r="F829" s="56">
        <v>0</v>
      </c>
      <c r="G829" s="38">
        <v>0</v>
      </c>
      <c r="H829" s="56">
        <v>0</v>
      </c>
      <c r="I829" s="56">
        <v>301</v>
      </c>
      <c r="J829" s="56">
        <v>0</v>
      </c>
      <c r="K829" s="38">
        <v>301</v>
      </c>
    </row>
    <row r="830" spans="1:11" x14ac:dyDescent="0.25">
      <c r="A830" s="5" t="s">
        <v>477</v>
      </c>
      <c r="B830" s="6" t="s">
        <v>478</v>
      </c>
      <c r="C830" s="9" t="s">
        <v>43</v>
      </c>
      <c r="D830" s="37">
        <v>151</v>
      </c>
      <c r="E830" s="55">
        <v>0</v>
      </c>
      <c r="F830" s="55">
        <v>0</v>
      </c>
      <c r="G830" s="37">
        <v>200</v>
      </c>
      <c r="H830" s="55">
        <v>0</v>
      </c>
      <c r="I830" s="55">
        <v>151</v>
      </c>
      <c r="J830" s="55">
        <v>200</v>
      </c>
      <c r="K830" s="37">
        <v>351</v>
      </c>
    </row>
    <row r="831" spans="1:11" x14ac:dyDescent="0.25">
      <c r="A831" s="3" t="s">
        <v>479</v>
      </c>
      <c r="B831" s="4" t="s">
        <v>480</v>
      </c>
      <c r="C831" s="8" t="s">
        <v>43</v>
      </c>
      <c r="D831" s="38">
        <v>81</v>
      </c>
      <c r="E831" s="56">
        <v>0</v>
      </c>
      <c r="F831" s="56">
        <v>0</v>
      </c>
      <c r="G831" s="38">
        <v>0</v>
      </c>
      <c r="H831" s="56">
        <v>0</v>
      </c>
      <c r="I831" s="56">
        <v>81</v>
      </c>
      <c r="J831" s="56">
        <v>0</v>
      </c>
      <c r="K831" s="38">
        <v>81</v>
      </c>
    </row>
    <row r="832" spans="1:11" x14ac:dyDescent="0.25">
      <c r="A832" s="5" t="s">
        <v>481</v>
      </c>
      <c r="B832" s="6" t="s">
        <v>482</v>
      </c>
      <c r="C832" s="9" t="s">
        <v>43</v>
      </c>
      <c r="D832" s="37">
        <v>201</v>
      </c>
      <c r="E832" s="55">
        <v>0</v>
      </c>
      <c r="F832" s="55">
        <v>0</v>
      </c>
      <c r="G832" s="37">
        <v>0</v>
      </c>
      <c r="H832" s="55">
        <v>0</v>
      </c>
      <c r="I832" s="55">
        <v>201</v>
      </c>
      <c r="J832" s="55">
        <v>0</v>
      </c>
      <c r="K832" s="37">
        <v>201</v>
      </c>
    </row>
    <row r="833" spans="1:11" x14ac:dyDescent="0.25">
      <c r="A833" s="3" t="s">
        <v>483</v>
      </c>
      <c r="B833" s="4" t="s">
        <v>484</v>
      </c>
      <c r="C833" s="8" t="s">
        <v>43</v>
      </c>
      <c r="D833" s="38">
        <v>464</v>
      </c>
      <c r="E833" s="56">
        <v>0</v>
      </c>
      <c r="F833" s="56">
        <v>0</v>
      </c>
      <c r="G833" s="38">
        <v>0</v>
      </c>
      <c r="H833" s="56">
        <v>0</v>
      </c>
      <c r="I833" s="56">
        <v>464</v>
      </c>
      <c r="J833" s="56">
        <v>0</v>
      </c>
      <c r="K833" s="38">
        <v>464</v>
      </c>
    </row>
    <row r="834" spans="1:11" x14ac:dyDescent="0.25">
      <c r="A834" s="5" t="s">
        <v>485</v>
      </c>
      <c r="B834" s="6" t="s">
        <v>486</v>
      </c>
      <c r="C834" s="9" t="s">
        <v>43</v>
      </c>
      <c r="D834" s="37">
        <v>320</v>
      </c>
      <c r="E834" s="55">
        <v>0</v>
      </c>
      <c r="F834" s="55">
        <v>0</v>
      </c>
      <c r="G834" s="37">
        <v>560</v>
      </c>
      <c r="H834" s="55">
        <v>0</v>
      </c>
      <c r="I834" s="55">
        <v>320</v>
      </c>
      <c r="J834" s="55">
        <v>560</v>
      </c>
      <c r="K834" s="37">
        <v>880</v>
      </c>
    </row>
    <row r="835" spans="1:11" x14ac:dyDescent="0.25">
      <c r="A835" s="3" t="s">
        <v>487</v>
      </c>
      <c r="B835" s="4" t="s">
        <v>488</v>
      </c>
      <c r="C835" s="8" t="s">
        <v>43</v>
      </c>
      <c r="D835" s="38">
        <v>161</v>
      </c>
      <c r="E835" s="56">
        <v>0</v>
      </c>
      <c r="F835" s="56">
        <v>0</v>
      </c>
      <c r="G835" s="38">
        <v>0</v>
      </c>
      <c r="H835" s="56">
        <v>0</v>
      </c>
      <c r="I835" s="56">
        <v>161</v>
      </c>
      <c r="J835" s="56">
        <v>0</v>
      </c>
      <c r="K835" s="38">
        <v>161</v>
      </c>
    </row>
    <row r="836" spans="1:11" x14ac:dyDescent="0.25">
      <c r="A836" s="5" t="s">
        <v>79</v>
      </c>
      <c r="B836" s="6" t="s">
        <v>80</v>
      </c>
      <c r="C836" s="9" t="s">
        <v>43</v>
      </c>
      <c r="D836" s="37">
        <v>0</v>
      </c>
      <c r="E836" s="55">
        <v>0</v>
      </c>
      <c r="F836" s="55">
        <v>0</v>
      </c>
      <c r="G836" s="37">
        <v>20</v>
      </c>
      <c r="H836" s="55">
        <v>11</v>
      </c>
      <c r="I836" s="55">
        <v>0</v>
      </c>
      <c r="J836" s="55">
        <v>20</v>
      </c>
      <c r="K836" s="37">
        <v>20</v>
      </c>
    </row>
    <row r="837" spans="1:11" x14ac:dyDescent="0.25">
      <c r="A837" s="125" t="s">
        <v>297</v>
      </c>
      <c r="B837" s="127" t="s">
        <v>298</v>
      </c>
      <c r="C837" s="8" t="s">
        <v>43</v>
      </c>
      <c r="D837" s="38">
        <v>56</v>
      </c>
      <c r="E837" s="56">
        <v>0</v>
      </c>
      <c r="F837" s="56">
        <v>0</v>
      </c>
      <c r="G837" s="38">
        <v>87</v>
      </c>
      <c r="H837" s="56">
        <v>13</v>
      </c>
      <c r="I837" s="56">
        <v>56</v>
      </c>
      <c r="J837" s="56">
        <v>87</v>
      </c>
      <c r="K837" s="38">
        <v>143</v>
      </c>
    </row>
    <row r="838" spans="1:11" x14ac:dyDescent="0.25">
      <c r="A838" s="126"/>
      <c r="B838" s="128"/>
      <c r="C838" s="8" t="s">
        <v>52</v>
      </c>
      <c r="D838" s="38">
        <v>3</v>
      </c>
      <c r="E838" s="56">
        <v>0</v>
      </c>
      <c r="F838" s="56">
        <v>3</v>
      </c>
      <c r="G838" s="38">
        <v>0</v>
      </c>
      <c r="H838" s="56">
        <v>0</v>
      </c>
      <c r="I838" s="56">
        <v>3</v>
      </c>
      <c r="J838" s="56">
        <v>0</v>
      </c>
      <c r="K838" s="38">
        <v>3</v>
      </c>
    </row>
    <row r="839" spans="1:11" x14ac:dyDescent="0.25">
      <c r="A839" s="5" t="s">
        <v>299</v>
      </c>
      <c r="B839" s="6" t="s">
        <v>300</v>
      </c>
      <c r="C839" s="9" t="s">
        <v>43</v>
      </c>
      <c r="D839" s="37">
        <v>6</v>
      </c>
      <c r="E839" s="55">
        <v>0</v>
      </c>
      <c r="F839" s="55">
        <v>0</v>
      </c>
      <c r="G839" s="37">
        <v>3</v>
      </c>
      <c r="H839" s="55">
        <v>2</v>
      </c>
      <c r="I839" s="55">
        <v>6</v>
      </c>
      <c r="J839" s="55">
        <v>3</v>
      </c>
      <c r="K839" s="37">
        <v>9</v>
      </c>
    </row>
    <row r="840" spans="1:11" x14ac:dyDescent="0.25">
      <c r="A840" s="97" t="s">
        <v>25</v>
      </c>
      <c r="B840" s="98"/>
      <c r="C840" s="99"/>
      <c r="D840" s="39">
        <f>SUM(D746:D839)</f>
        <v>33480</v>
      </c>
      <c r="E840" s="39">
        <f t="shared" ref="E840:J840" si="76">SUM(E746:E839)</f>
        <v>0</v>
      </c>
      <c r="F840" s="39">
        <f t="shared" si="76"/>
        <v>4145</v>
      </c>
      <c r="G840" s="39">
        <f t="shared" si="76"/>
        <v>14133</v>
      </c>
      <c r="H840" s="39">
        <f t="shared" si="76"/>
        <v>332</v>
      </c>
      <c r="I840" s="39">
        <f t="shared" si="76"/>
        <v>33480</v>
      </c>
      <c r="J840" s="39">
        <f t="shared" si="76"/>
        <v>14133</v>
      </c>
      <c r="K840" s="39">
        <f>SUM(K746:K839)</f>
        <v>47613</v>
      </c>
    </row>
    <row r="841" spans="1:11" x14ac:dyDescent="0.25">
      <c r="A841" s="100"/>
      <c r="B841" s="101"/>
      <c r="C841" s="101"/>
      <c r="D841" s="101"/>
      <c r="E841" s="101"/>
      <c r="F841" s="101"/>
      <c r="G841" s="101"/>
      <c r="H841" s="101"/>
      <c r="I841" s="101"/>
      <c r="J841" s="101"/>
      <c r="K841" s="102"/>
    </row>
    <row r="842" spans="1:11" x14ac:dyDescent="0.25">
      <c r="A842" s="103" t="s">
        <v>1</v>
      </c>
      <c r="B842" s="104"/>
      <c r="C842" s="107" t="s">
        <v>2</v>
      </c>
      <c r="D842" s="84" t="s">
        <v>3</v>
      </c>
      <c r="E842" s="85"/>
      <c r="F842" s="86"/>
      <c r="G842" s="84" t="s">
        <v>4</v>
      </c>
      <c r="H842" s="86"/>
      <c r="I842" s="84" t="s">
        <v>5</v>
      </c>
      <c r="J842" s="85"/>
      <c r="K842" s="86"/>
    </row>
    <row r="843" spans="1:11" ht="27" x14ac:dyDescent="0.25">
      <c r="A843" s="105"/>
      <c r="B843" s="106"/>
      <c r="C843" s="108"/>
      <c r="D843" s="2" t="s">
        <v>6</v>
      </c>
      <c r="E843" s="2" t="s">
        <v>7</v>
      </c>
      <c r="F843" s="2" t="s">
        <v>8</v>
      </c>
      <c r="G843" s="2" t="s">
        <v>6</v>
      </c>
      <c r="H843" s="2" t="s">
        <v>7</v>
      </c>
      <c r="I843" s="2" t="s">
        <v>9</v>
      </c>
      <c r="J843" s="2" t="s">
        <v>10</v>
      </c>
      <c r="K843" s="2" t="s">
        <v>11</v>
      </c>
    </row>
    <row r="844" spans="1:11" x14ac:dyDescent="0.25">
      <c r="A844" s="3" t="s">
        <v>489</v>
      </c>
      <c r="B844" s="4" t="s">
        <v>490</v>
      </c>
      <c r="C844" s="8" t="s">
        <v>14</v>
      </c>
      <c r="D844" s="38">
        <v>5</v>
      </c>
      <c r="E844" s="56">
        <v>0</v>
      </c>
      <c r="F844" s="56">
        <v>0</v>
      </c>
      <c r="G844" s="38">
        <v>0</v>
      </c>
      <c r="H844" s="56">
        <v>0</v>
      </c>
      <c r="I844" s="56">
        <v>5</v>
      </c>
      <c r="J844" s="56">
        <v>0</v>
      </c>
      <c r="K844" s="38">
        <v>5</v>
      </c>
    </row>
    <row r="845" spans="1:11" x14ac:dyDescent="0.25">
      <c r="A845" s="5" t="s">
        <v>85</v>
      </c>
      <c r="B845" s="6" t="s">
        <v>86</v>
      </c>
      <c r="C845" s="9" t="s">
        <v>14</v>
      </c>
      <c r="D845" s="37">
        <v>6</v>
      </c>
      <c r="E845" s="55">
        <v>0</v>
      </c>
      <c r="F845" s="55">
        <v>0</v>
      </c>
      <c r="G845" s="37">
        <v>3</v>
      </c>
      <c r="H845" s="55">
        <v>0</v>
      </c>
      <c r="I845" s="55">
        <v>6</v>
      </c>
      <c r="J845" s="55">
        <v>3</v>
      </c>
      <c r="K845" s="37">
        <v>9</v>
      </c>
    </row>
    <row r="846" spans="1:11" x14ac:dyDescent="0.25">
      <c r="A846" s="3" t="s">
        <v>12</v>
      </c>
      <c r="B846" s="4" t="s">
        <v>13</v>
      </c>
      <c r="C846" s="8" t="s">
        <v>14</v>
      </c>
      <c r="D846" s="38">
        <v>1</v>
      </c>
      <c r="E846" s="56">
        <v>0</v>
      </c>
      <c r="F846" s="56">
        <v>0</v>
      </c>
      <c r="G846" s="38">
        <v>1</v>
      </c>
      <c r="H846" s="56">
        <v>0</v>
      </c>
      <c r="I846" s="56">
        <v>1</v>
      </c>
      <c r="J846" s="56">
        <v>1</v>
      </c>
      <c r="K846" s="38">
        <v>2</v>
      </c>
    </row>
    <row r="847" spans="1:11" x14ac:dyDescent="0.25">
      <c r="A847" s="5" t="s">
        <v>15</v>
      </c>
      <c r="B847" s="6" t="s">
        <v>16</v>
      </c>
      <c r="C847" s="9" t="s">
        <v>14</v>
      </c>
      <c r="D847" s="37">
        <v>2</v>
      </c>
      <c r="E847" s="55">
        <v>0</v>
      </c>
      <c r="F847" s="55">
        <v>0</v>
      </c>
      <c r="G847" s="37">
        <v>0</v>
      </c>
      <c r="H847" s="55">
        <v>0</v>
      </c>
      <c r="I847" s="55">
        <v>2</v>
      </c>
      <c r="J847" s="55">
        <v>0</v>
      </c>
      <c r="K847" s="37">
        <v>2</v>
      </c>
    </row>
    <row r="848" spans="1:11" x14ac:dyDescent="0.25">
      <c r="A848" s="3" t="s">
        <v>491</v>
      </c>
      <c r="B848" s="4" t="s">
        <v>492</v>
      </c>
      <c r="C848" s="8" t="s">
        <v>14</v>
      </c>
      <c r="D848" s="38">
        <v>8</v>
      </c>
      <c r="E848" s="56">
        <v>0</v>
      </c>
      <c r="F848" s="56">
        <v>0</v>
      </c>
      <c r="G848" s="38">
        <v>2</v>
      </c>
      <c r="H848" s="56">
        <v>0</v>
      </c>
      <c r="I848" s="56">
        <v>8</v>
      </c>
      <c r="J848" s="56">
        <v>2</v>
      </c>
      <c r="K848" s="38">
        <v>10</v>
      </c>
    </row>
    <row r="849" spans="1:11" x14ac:dyDescent="0.25">
      <c r="A849" s="5" t="s">
        <v>89</v>
      </c>
      <c r="B849" s="6" t="s">
        <v>90</v>
      </c>
      <c r="C849" s="9" t="s">
        <v>14</v>
      </c>
      <c r="D849" s="37">
        <v>6</v>
      </c>
      <c r="E849" s="55">
        <v>0</v>
      </c>
      <c r="F849" s="55">
        <v>0</v>
      </c>
      <c r="G849" s="37">
        <v>1</v>
      </c>
      <c r="H849" s="55">
        <v>0</v>
      </c>
      <c r="I849" s="55">
        <v>6</v>
      </c>
      <c r="J849" s="55">
        <v>1</v>
      </c>
      <c r="K849" s="37">
        <v>7</v>
      </c>
    </row>
    <row r="850" spans="1:11" x14ac:dyDescent="0.25">
      <c r="A850" s="3" t="s">
        <v>93</v>
      </c>
      <c r="B850" s="4" t="s">
        <v>94</v>
      </c>
      <c r="C850" s="8" t="s">
        <v>14</v>
      </c>
      <c r="D850" s="38">
        <v>7</v>
      </c>
      <c r="E850" s="56">
        <v>0</v>
      </c>
      <c r="F850" s="56">
        <v>0</v>
      </c>
      <c r="G850" s="38">
        <v>1</v>
      </c>
      <c r="H850" s="56">
        <v>0</v>
      </c>
      <c r="I850" s="56">
        <v>7</v>
      </c>
      <c r="J850" s="56">
        <v>1</v>
      </c>
      <c r="K850" s="38">
        <v>8</v>
      </c>
    </row>
    <row r="851" spans="1:11" x14ac:dyDescent="0.25">
      <c r="A851" s="5" t="s">
        <v>95</v>
      </c>
      <c r="B851" s="6" t="s">
        <v>96</v>
      </c>
      <c r="C851" s="9" t="s">
        <v>14</v>
      </c>
      <c r="D851" s="37">
        <v>6</v>
      </c>
      <c r="E851" s="55">
        <v>0</v>
      </c>
      <c r="F851" s="55">
        <v>0</v>
      </c>
      <c r="G851" s="37">
        <v>2</v>
      </c>
      <c r="H851" s="55">
        <v>0</v>
      </c>
      <c r="I851" s="55">
        <v>6</v>
      </c>
      <c r="J851" s="55">
        <v>2</v>
      </c>
      <c r="K851" s="37">
        <v>8</v>
      </c>
    </row>
    <row r="852" spans="1:11" x14ac:dyDescent="0.25">
      <c r="A852" s="3" t="s">
        <v>97</v>
      </c>
      <c r="B852" s="4" t="s">
        <v>98</v>
      </c>
      <c r="C852" s="8" t="s">
        <v>14</v>
      </c>
      <c r="D852" s="38">
        <v>8</v>
      </c>
      <c r="E852" s="56">
        <v>0</v>
      </c>
      <c r="F852" s="56">
        <v>0</v>
      </c>
      <c r="G852" s="38">
        <v>4</v>
      </c>
      <c r="H852" s="56">
        <v>0</v>
      </c>
      <c r="I852" s="56">
        <v>8</v>
      </c>
      <c r="J852" s="56">
        <v>4</v>
      </c>
      <c r="K852" s="38">
        <v>12</v>
      </c>
    </row>
    <row r="853" spans="1:11" x14ac:dyDescent="0.25">
      <c r="A853" s="5" t="s">
        <v>17</v>
      </c>
      <c r="B853" s="6" t="s">
        <v>18</v>
      </c>
      <c r="C853" s="9" t="s">
        <v>14</v>
      </c>
      <c r="D853" s="37">
        <v>4</v>
      </c>
      <c r="E853" s="55">
        <v>0</v>
      </c>
      <c r="F853" s="55">
        <v>0</v>
      </c>
      <c r="G853" s="37">
        <v>1</v>
      </c>
      <c r="H853" s="55">
        <v>0</v>
      </c>
      <c r="I853" s="55">
        <v>4</v>
      </c>
      <c r="J853" s="55">
        <v>1</v>
      </c>
      <c r="K853" s="37">
        <v>5</v>
      </c>
    </row>
    <row r="854" spans="1:11" x14ac:dyDescent="0.25">
      <c r="A854" s="3" t="s">
        <v>19</v>
      </c>
      <c r="B854" s="4" t="s">
        <v>20</v>
      </c>
      <c r="C854" s="8" t="s">
        <v>14</v>
      </c>
      <c r="D854" s="38">
        <v>1</v>
      </c>
      <c r="E854" s="56">
        <v>0</v>
      </c>
      <c r="F854" s="56">
        <v>0</v>
      </c>
      <c r="G854" s="38">
        <v>0</v>
      </c>
      <c r="H854" s="56">
        <v>0</v>
      </c>
      <c r="I854" s="56">
        <v>1</v>
      </c>
      <c r="J854" s="56">
        <v>0</v>
      </c>
      <c r="K854" s="38">
        <v>1</v>
      </c>
    </row>
    <row r="855" spans="1:11" x14ac:dyDescent="0.25">
      <c r="A855" s="5" t="s">
        <v>21</v>
      </c>
      <c r="B855" s="6" t="s">
        <v>22</v>
      </c>
      <c r="C855" s="9" t="s">
        <v>14</v>
      </c>
      <c r="D855" s="37">
        <v>8</v>
      </c>
      <c r="E855" s="55">
        <v>0</v>
      </c>
      <c r="F855" s="55">
        <v>0</v>
      </c>
      <c r="G855" s="37">
        <v>1</v>
      </c>
      <c r="H855" s="55">
        <v>0</v>
      </c>
      <c r="I855" s="55">
        <v>8</v>
      </c>
      <c r="J855" s="55">
        <v>1</v>
      </c>
      <c r="K855" s="37">
        <v>9</v>
      </c>
    </row>
    <row r="856" spans="1:11" x14ac:dyDescent="0.25">
      <c r="A856" s="3" t="s">
        <v>103</v>
      </c>
      <c r="B856" s="4" t="s">
        <v>104</v>
      </c>
      <c r="C856" s="8" t="s">
        <v>14</v>
      </c>
      <c r="D856" s="38">
        <v>2</v>
      </c>
      <c r="E856" s="56">
        <v>0</v>
      </c>
      <c r="F856" s="56">
        <v>0</v>
      </c>
      <c r="G856" s="38">
        <v>0</v>
      </c>
      <c r="H856" s="56">
        <v>0</v>
      </c>
      <c r="I856" s="56">
        <v>2</v>
      </c>
      <c r="J856" s="56">
        <v>0</v>
      </c>
      <c r="K856" s="38">
        <v>2</v>
      </c>
    </row>
    <row r="857" spans="1:11" x14ac:dyDescent="0.25">
      <c r="A857" s="5" t="s">
        <v>493</v>
      </c>
      <c r="B857" s="6" t="s">
        <v>494</v>
      </c>
      <c r="C857" s="9" t="s">
        <v>14</v>
      </c>
      <c r="D857" s="37">
        <v>1</v>
      </c>
      <c r="E857" s="55">
        <v>0</v>
      </c>
      <c r="F857" s="55">
        <v>0</v>
      </c>
      <c r="G857" s="37">
        <v>0</v>
      </c>
      <c r="H857" s="55">
        <v>0</v>
      </c>
      <c r="I857" s="55">
        <v>1</v>
      </c>
      <c r="J857" s="55">
        <v>0</v>
      </c>
      <c r="K857" s="37">
        <v>1</v>
      </c>
    </row>
    <row r="858" spans="1:11" x14ac:dyDescent="0.25">
      <c r="A858" s="97" t="s">
        <v>25</v>
      </c>
      <c r="B858" s="98"/>
      <c r="C858" s="99"/>
      <c r="D858" s="39">
        <f>SUM(D844:D857)</f>
        <v>65</v>
      </c>
      <c r="E858" s="39">
        <f t="shared" ref="E858:K858" si="77">SUM(E844:E857)</f>
        <v>0</v>
      </c>
      <c r="F858" s="39">
        <f t="shared" si="77"/>
        <v>0</v>
      </c>
      <c r="G858" s="39">
        <f t="shared" si="77"/>
        <v>16</v>
      </c>
      <c r="H858" s="39">
        <f t="shared" si="77"/>
        <v>0</v>
      </c>
      <c r="I858" s="39">
        <f t="shared" si="77"/>
        <v>65</v>
      </c>
      <c r="J858" s="39">
        <f t="shared" si="77"/>
        <v>16</v>
      </c>
      <c r="K858" s="39">
        <f t="shared" si="77"/>
        <v>81</v>
      </c>
    </row>
    <row r="859" spans="1:11" x14ac:dyDescent="0.25">
      <c r="A859" s="100"/>
      <c r="B859" s="101"/>
      <c r="C859" s="101"/>
      <c r="D859" s="101"/>
      <c r="E859" s="101"/>
      <c r="F859" s="101"/>
      <c r="G859" s="101"/>
      <c r="H859" s="101"/>
      <c r="I859" s="101"/>
      <c r="J859" s="101"/>
      <c r="K859" s="102"/>
    </row>
    <row r="860" spans="1:11" x14ac:dyDescent="0.25">
      <c r="A860" s="103" t="s">
        <v>26</v>
      </c>
      <c r="B860" s="104"/>
      <c r="C860" s="107" t="s">
        <v>2</v>
      </c>
      <c r="D860" s="84" t="s">
        <v>3</v>
      </c>
      <c r="E860" s="85"/>
      <c r="F860" s="86"/>
      <c r="G860" s="84" t="s">
        <v>4</v>
      </c>
      <c r="H860" s="86"/>
      <c r="I860" s="84" t="s">
        <v>5</v>
      </c>
      <c r="J860" s="85"/>
      <c r="K860" s="86"/>
    </row>
    <row r="861" spans="1:11" ht="27" x14ac:dyDescent="0.25">
      <c r="A861" s="105"/>
      <c r="B861" s="106"/>
      <c r="C861" s="108"/>
      <c r="D861" s="2" t="s">
        <v>6</v>
      </c>
      <c r="E861" s="2" t="s">
        <v>7</v>
      </c>
      <c r="F861" s="2" t="s">
        <v>8</v>
      </c>
      <c r="G861" s="2" t="s">
        <v>6</v>
      </c>
      <c r="H861" s="2" t="s">
        <v>7</v>
      </c>
      <c r="I861" s="2" t="s">
        <v>9</v>
      </c>
      <c r="J861" s="2" t="s">
        <v>10</v>
      </c>
      <c r="K861" s="2" t="s">
        <v>11</v>
      </c>
    </row>
    <row r="862" spans="1:11" x14ac:dyDescent="0.25">
      <c r="A862" s="3" t="s">
        <v>109</v>
      </c>
      <c r="B862" s="4" t="s">
        <v>110</v>
      </c>
      <c r="C862" s="8" t="s">
        <v>14</v>
      </c>
      <c r="D862" s="38">
        <v>1</v>
      </c>
      <c r="E862" s="56">
        <v>0</v>
      </c>
      <c r="F862" s="56">
        <v>0</v>
      </c>
      <c r="G862" s="38">
        <v>0</v>
      </c>
      <c r="H862" s="56">
        <v>0</v>
      </c>
      <c r="I862" s="56">
        <v>1</v>
      </c>
      <c r="J862" s="56">
        <v>0</v>
      </c>
      <c r="K862" s="38">
        <v>1</v>
      </c>
    </row>
    <row r="863" spans="1:11" x14ac:dyDescent="0.25">
      <c r="A863" s="122" t="s">
        <v>111</v>
      </c>
      <c r="B863" s="91" t="s">
        <v>112</v>
      </c>
      <c r="C863" s="9" t="s">
        <v>14</v>
      </c>
      <c r="D863" s="37">
        <v>47</v>
      </c>
      <c r="E863" s="55">
        <v>0</v>
      </c>
      <c r="F863" s="55">
        <v>0</v>
      </c>
      <c r="G863" s="37">
        <v>350</v>
      </c>
      <c r="H863" s="55">
        <v>0</v>
      </c>
      <c r="I863" s="55">
        <v>47</v>
      </c>
      <c r="J863" s="55">
        <v>350</v>
      </c>
      <c r="K863" s="37">
        <v>397</v>
      </c>
    </row>
    <row r="864" spans="1:11" x14ac:dyDescent="0.25">
      <c r="A864" s="123"/>
      <c r="B864" s="92"/>
      <c r="C864" s="9" t="s">
        <v>113</v>
      </c>
      <c r="D864" s="37">
        <v>4</v>
      </c>
      <c r="E864" s="55">
        <v>0</v>
      </c>
      <c r="F864" s="55">
        <v>4</v>
      </c>
      <c r="G864" s="37">
        <v>0</v>
      </c>
      <c r="H864" s="55">
        <v>0</v>
      </c>
      <c r="I864" s="55">
        <v>4</v>
      </c>
      <c r="J864" s="55">
        <v>0</v>
      </c>
      <c r="K864" s="37">
        <v>4</v>
      </c>
    </row>
    <row r="865" spans="1:11" x14ac:dyDescent="0.25">
      <c r="A865" s="3" t="s">
        <v>137</v>
      </c>
      <c r="B865" s="4" t="s">
        <v>138</v>
      </c>
      <c r="C865" s="8" t="s">
        <v>14</v>
      </c>
      <c r="D865" s="38">
        <v>0</v>
      </c>
      <c r="E865" s="56">
        <v>0</v>
      </c>
      <c r="F865" s="56">
        <v>0</v>
      </c>
      <c r="G865" s="38">
        <v>52</v>
      </c>
      <c r="H865" s="56">
        <v>0</v>
      </c>
      <c r="I865" s="56">
        <v>0</v>
      </c>
      <c r="J865" s="56">
        <v>52</v>
      </c>
      <c r="K865" s="38">
        <v>52</v>
      </c>
    </row>
    <row r="866" spans="1:11" x14ac:dyDescent="0.25">
      <c r="A866" s="5" t="s">
        <v>114</v>
      </c>
      <c r="B866" s="6" t="s">
        <v>115</v>
      </c>
      <c r="C866" s="9" t="s">
        <v>14</v>
      </c>
      <c r="D866" s="37">
        <v>2</v>
      </c>
      <c r="E866" s="55">
        <v>0</v>
      </c>
      <c r="F866" s="55">
        <v>0</v>
      </c>
      <c r="G866" s="37">
        <v>0</v>
      </c>
      <c r="H866" s="55">
        <v>0</v>
      </c>
      <c r="I866" s="55">
        <v>2</v>
      </c>
      <c r="J866" s="55">
        <v>0</v>
      </c>
      <c r="K866" s="37">
        <v>2</v>
      </c>
    </row>
    <row r="867" spans="1:11" x14ac:dyDescent="0.25">
      <c r="A867" s="3" t="s">
        <v>495</v>
      </c>
      <c r="B867" s="4" t="s">
        <v>496</v>
      </c>
      <c r="C867" s="8" t="s">
        <v>14</v>
      </c>
      <c r="D867" s="38">
        <v>1</v>
      </c>
      <c r="E867" s="56">
        <v>0</v>
      </c>
      <c r="F867" s="56">
        <v>0</v>
      </c>
      <c r="G867" s="38">
        <v>0</v>
      </c>
      <c r="H867" s="56">
        <v>0</v>
      </c>
      <c r="I867" s="56">
        <v>1</v>
      </c>
      <c r="J867" s="56">
        <v>0</v>
      </c>
      <c r="K867" s="38">
        <v>1</v>
      </c>
    </row>
    <row r="868" spans="1:11" x14ac:dyDescent="0.25">
      <c r="A868" s="5" t="s">
        <v>116</v>
      </c>
      <c r="B868" s="6" t="s">
        <v>117</v>
      </c>
      <c r="C868" s="9" t="s">
        <v>14</v>
      </c>
      <c r="D868" s="37">
        <v>10</v>
      </c>
      <c r="E868" s="55">
        <v>0</v>
      </c>
      <c r="F868" s="55">
        <v>0</v>
      </c>
      <c r="G868" s="37">
        <v>13</v>
      </c>
      <c r="H868" s="55">
        <v>0</v>
      </c>
      <c r="I868" s="55">
        <v>10</v>
      </c>
      <c r="J868" s="55">
        <v>13</v>
      </c>
      <c r="K868" s="37">
        <v>23</v>
      </c>
    </row>
    <row r="869" spans="1:11" x14ac:dyDescent="0.25">
      <c r="A869" s="3" t="s">
        <v>118</v>
      </c>
      <c r="B869" s="4" t="s">
        <v>119</v>
      </c>
      <c r="C869" s="8" t="s">
        <v>14</v>
      </c>
      <c r="D869" s="38">
        <v>2</v>
      </c>
      <c r="E869" s="56">
        <v>0</v>
      </c>
      <c r="F869" s="56">
        <v>0</v>
      </c>
      <c r="G869" s="38">
        <v>4</v>
      </c>
      <c r="H869" s="56">
        <v>0</v>
      </c>
      <c r="I869" s="56">
        <v>2</v>
      </c>
      <c r="J869" s="56">
        <v>4</v>
      </c>
      <c r="K869" s="38">
        <v>6</v>
      </c>
    </row>
    <row r="870" spans="1:11" x14ac:dyDescent="0.25">
      <c r="A870" s="5" t="s">
        <v>31</v>
      </c>
      <c r="B870" s="6" t="s">
        <v>32</v>
      </c>
      <c r="C870" s="9" t="s">
        <v>14</v>
      </c>
      <c r="D870" s="37">
        <v>3</v>
      </c>
      <c r="E870" s="55">
        <v>0</v>
      </c>
      <c r="F870" s="55">
        <v>0</v>
      </c>
      <c r="G870" s="37">
        <v>6</v>
      </c>
      <c r="H870" s="55">
        <v>0</v>
      </c>
      <c r="I870" s="55">
        <v>3</v>
      </c>
      <c r="J870" s="55">
        <v>6</v>
      </c>
      <c r="K870" s="37">
        <v>9</v>
      </c>
    </row>
    <row r="871" spans="1:11" x14ac:dyDescent="0.25">
      <c r="A871" s="3" t="s">
        <v>33</v>
      </c>
      <c r="B871" s="4" t="s">
        <v>34</v>
      </c>
      <c r="C871" s="8" t="s">
        <v>14</v>
      </c>
      <c r="D871" s="38">
        <v>0</v>
      </c>
      <c r="E871" s="56">
        <v>0</v>
      </c>
      <c r="F871" s="56">
        <v>0</v>
      </c>
      <c r="G871" s="38">
        <v>1</v>
      </c>
      <c r="H871" s="56">
        <v>0</v>
      </c>
      <c r="I871" s="56">
        <v>0</v>
      </c>
      <c r="J871" s="56">
        <v>1</v>
      </c>
      <c r="K871" s="38">
        <v>1</v>
      </c>
    </row>
    <row r="872" spans="1:11" x14ac:dyDescent="0.25">
      <c r="A872" s="122" t="s">
        <v>122</v>
      </c>
      <c r="B872" s="91" t="s">
        <v>123</v>
      </c>
      <c r="C872" s="9" t="s">
        <v>14</v>
      </c>
      <c r="D872" s="37">
        <v>1</v>
      </c>
      <c r="E872" s="55">
        <v>0</v>
      </c>
      <c r="F872" s="55">
        <v>0</v>
      </c>
      <c r="G872" s="37">
        <v>72</v>
      </c>
      <c r="H872" s="55">
        <v>0</v>
      </c>
      <c r="I872" s="55">
        <v>1</v>
      </c>
      <c r="J872" s="55">
        <v>72</v>
      </c>
      <c r="K872" s="37">
        <v>73</v>
      </c>
    </row>
    <row r="873" spans="1:11" x14ac:dyDescent="0.25">
      <c r="A873" s="123"/>
      <c r="B873" s="92"/>
      <c r="C873" s="9" t="s">
        <v>113</v>
      </c>
      <c r="D873" s="37">
        <v>4</v>
      </c>
      <c r="E873" s="55">
        <v>0</v>
      </c>
      <c r="F873" s="55">
        <v>4</v>
      </c>
      <c r="G873" s="37">
        <v>0</v>
      </c>
      <c r="H873" s="55">
        <v>0</v>
      </c>
      <c r="I873" s="55">
        <v>4</v>
      </c>
      <c r="J873" s="55">
        <v>0</v>
      </c>
      <c r="K873" s="37">
        <v>4</v>
      </c>
    </row>
    <row r="874" spans="1:11" x14ac:dyDescent="0.25">
      <c r="A874" s="3" t="s">
        <v>319</v>
      </c>
      <c r="B874" s="4" t="s">
        <v>320</v>
      </c>
      <c r="C874" s="8" t="s">
        <v>14</v>
      </c>
      <c r="D874" s="38">
        <v>0</v>
      </c>
      <c r="E874" s="56">
        <v>0</v>
      </c>
      <c r="F874" s="56">
        <v>0</v>
      </c>
      <c r="G874" s="38">
        <v>31</v>
      </c>
      <c r="H874" s="56">
        <v>0</v>
      </c>
      <c r="I874" s="56">
        <v>0</v>
      </c>
      <c r="J874" s="56">
        <v>31</v>
      </c>
      <c r="K874" s="38">
        <v>31</v>
      </c>
    </row>
    <row r="875" spans="1:11" x14ac:dyDescent="0.25">
      <c r="A875" s="5" t="s">
        <v>126</v>
      </c>
      <c r="B875" s="6" t="s">
        <v>127</v>
      </c>
      <c r="C875" s="9" t="s">
        <v>14</v>
      </c>
      <c r="D875" s="37">
        <v>1</v>
      </c>
      <c r="E875" s="55">
        <v>0</v>
      </c>
      <c r="F875" s="55">
        <v>0</v>
      </c>
      <c r="G875" s="37">
        <v>0</v>
      </c>
      <c r="H875" s="55">
        <v>0</v>
      </c>
      <c r="I875" s="55">
        <v>1</v>
      </c>
      <c r="J875" s="55">
        <v>0</v>
      </c>
      <c r="K875" s="37">
        <v>1</v>
      </c>
    </row>
    <row r="876" spans="1:11" x14ac:dyDescent="0.25">
      <c r="A876" s="3" t="s">
        <v>128</v>
      </c>
      <c r="B876" s="4" t="s">
        <v>129</v>
      </c>
      <c r="C876" s="8" t="s">
        <v>14</v>
      </c>
      <c r="D876" s="38">
        <v>1</v>
      </c>
      <c r="E876" s="56">
        <v>0</v>
      </c>
      <c r="F876" s="56">
        <v>0</v>
      </c>
      <c r="G876" s="38">
        <v>0</v>
      </c>
      <c r="H876" s="56">
        <v>0</v>
      </c>
      <c r="I876" s="56">
        <v>1</v>
      </c>
      <c r="J876" s="56">
        <v>0</v>
      </c>
      <c r="K876" s="38">
        <v>1</v>
      </c>
    </row>
    <row r="877" spans="1:11" x14ac:dyDescent="0.25">
      <c r="A877" s="5" t="s">
        <v>497</v>
      </c>
      <c r="B877" s="6" t="s">
        <v>498</v>
      </c>
      <c r="C877" s="9" t="s">
        <v>14</v>
      </c>
      <c r="D877" s="37">
        <v>1</v>
      </c>
      <c r="E877" s="55">
        <v>0</v>
      </c>
      <c r="F877" s="55">
        <v>0</v>
      </c>
      <c r="G877" s="37">
        <v>0</v>
      </c>
      <c r="H877" s="55">
        <v>0</v>
      </c>
      <c r="I877" s="55">
        <v>1</v>
      </c>
      <c r="J877" s="55">
        <v>0</v>
      </c>
      <c r="K877" s="37">
        <v>1</v>
      </c>
    </row>
    <row r="878" spans="1:11" x14ac:dyDescent="0.25">
      <c r="A878" s="87" t="s">
        <v>25</v>
      </c>
      <c r="B878" s="88"/>
      <c r="C878" s="89"/>
      <c r="D878" s="40">
        <f>SUM(D862:D877)</f>
        <v>78</v>
      </c>
      <c r="E878" s="40">
        <f t="shared" ref="E878:K878" si="78">SUM(E862:E877)</f>
        <v>0</v>
      </c>
      <c r="F878" s="40">
        <f t="shared" si="78"/>
        <v>8</v>
      </c>
      <c r="G878" s="40">
        <f t="shared" si="78"/>
        <v>529</v>
      </c>
      <c r="H878" s="40">
        <f t="shared" si="78"/>
        <v>0</v>
      </c>
      <c r="I878" s="40">
        <f t="shared" si="78"/>
        <v>78</v>
      </c>
      <c r="J878" s="40">
        <f t="shared" si="78"/>
        <v>529</v>
      </c>
      <c r="K878" s="40">
        <f t="shared" si="78"/>
        <v>607</v>
      </c>
    </row>
    <row r="879" spans="1:11" ht="18.75" x14ac:dyDescent="0.25">
      <c r="A879" s="90" t="s">
        <v>37</v>
      </c>
      <c r="B879" s="90"/>
      <c r="C879" s="90"/>
      <c r="D879" s="69">
        <f>D840+D858+D878</f>
        <v>33623</v>
      </c>
      <c r="E879" s="69">
        <f t="shared" ref="E879:K879" si="79">E840+E858+E878</f>
        <v>0</v>
      </c>
      <c r="F879" s="69">
        <f t="shared" si="79"/>
        <v>4153</v>
      </c>
      <c r="G879" s="69">
        <f t="shared" si="79"/>
        <v>14678</v>
      </c>
      <c r="H879" s="69">
        <f t="shared" si="79"/>
        <v>332</v>
      </c>
      <c r="I879" s="69">
        <f t="shared" si="79"/>
        <v>33623</v>
      </c>
      <c r="J879" s="69">
        <f t="shared" si="79"/>
        <v>14678</v>
      </c>
      <c r="K879" s="69">
        <f t="shared" si="79"/>
        <v>48301</v>
      </c>
    </row>
    <row r="880" spans="1:11" ht="21" x14ac:dyDescent="0.25">
      <c r="A880" s="124" t="s">
        <v>499</v>
      </c>
      <c r="B880" s="124"/>
      <c r="C880" s="124"/>
      <c r="D880" s="124"/>
      <c r="E880" s="124"/>
      <c r="F880" s="124"/>
      <c r="G880" s="124"/>
      <c r="H880" s="124"/>
      <c r="I880" s="124"/>
      <c r="J880" s="124"/>
      <c r="K880" s="124"/>
    </row>
    <row r="881" spans="1:14" x14ac:dyDescent="0.25">
      <c r="A881" s="103" t="s">
        <v>40</v>
      </c>
      <c r="B881" s="104"/>
      <c r="C881" s="107" t="s">
        <v>2</v>
      </c>
      <c r="D881" s="84" t="s">
        <v>3</v>
      </c>
      <c r="E881" s="85"/>
      <c r="F881" s="86"/>
      <c r="G881" s="84" t="s">
        <v>4</v>
      </c>
      <c r="H881" s="86"/>
      <c r="I881" s="84" t="s">
        <v>5</v>
      </c>
      <c r="J881" s="85"/>
      <c r="K881" s="86"/>
    </row>
    <row r="882" spans="1:14" ht="27" x14ac:dyDescent="0.25">
      <c r="A882" s="105"/>
      <c r="B882" s="106"/>
      <c r="C882" s="108"/>
      <c r="D882" s="2" t="s">
        <v>6</v>
      </c>
      <c r="E882" s="2" t="s">
        <v>7</v>
      </c>
      <c r="F882" s="2" t="s">
        <v>8</v>
      </c>
      <c r="G882" s="2" t="s">
        <v>6</v>
      </c>
      <c r="H882" s="2" t="s">
        <v>7</v>
      </c>
      <c r="I882" s="2" t="s">
        <v>9</v>
      </c>
      <c r="J882" s="2" t="s">
        <v>10</v>
      </c>
      <c r="K882" s="2" t="s">
        <v>11</v>
      </c>
    </row>
    <row r="883" spans="1:14" x14ac:dyDescent="0.25">
      <c r="A883" s="3" t="s">
        <v>44</v>
      </c>
      <c r="B883" s="4" t="s">
        <v>45</v>
      </c>
      <c r="C883" s="8" t="s">
        <v>52</v>
      </c>
      <c r="D883" s="38">
        <v>0</v>
      </c>
      <c r="E883" s="56">
        <v>0</v>
      </c>
      <c r="F883" s="56">
        <v>0</v>
      </c>
      <c r="G883" s="38">
        <v>1</v>
      </c>
      <c r="H883" s="56">
        <v>1</v>
      </c>
      <c r="I883" s="56">
        <v>0</v>
      </c>
      <c r="J883" s="56">
        <v>1</v>
      </c>
      <c r="K883" s="38">
        <v>1</v>
      </c>
    </row>
    <row r="884" spans="1:14" x14ac:dyDescent="0.25">
      <c r="A884" s="5" t="s">
        <v>46</v>
      </c>
      <c r="B884" s="6" t="s">
        <v>47</v>
      </c>
      <c r="C884" s="9" t="s">
        <v>52</v>
      </c>
      <c r="D884" s="37">
        <v>0</v>
      </c>
      <c r="E884" s="55">
        <v>0</v>
      </c>
      <c r="F884" s="55">
        <v>0</v>
      </c>
      <c r="G884" s="37">
        <v>1</v>
      </c>
      <c r="H884" s="55">
        <v>1</v>
      </c>
      <c r="I884" s="55">
        <v>0</v>
      </c>
      <c r="J884" s="55">
        <v>1</v>
      </c>
      <c r="K884" s="37">
        <v>1</v>
      </c>
      <c r="M884" s="7"/>
      <c r="N884" s="7"/>
    </row>
    <row r="885" spans="1:14" x14ac:dyDescent="0.25">
      <c r="A885" s="3" t="s">
        <v>48</v>
      </c>
      <c r="B885" s="4" t="s">
        <v>49</v>
      </c>
      <c r="C885" s="8" t="s">
        <v>52</v>
      </c>
      <c r="D885" s="38">
        <v>0</v>
      </c>
      <c r="E885" s="56">
        <v>0</v>
      </c>
      <c r="F885" s="56">
        <v>0</v>
      </c>
      <c r="G885" s="38">
        <v>1</v>
      </c>
      <c r="H885" s="56">
        <v>1</v>
      </c>
      <c r="I885" s="56">
        <v>0</v>
      </c>
      <c r="J885" s="56">
        <v>1</v>
      </c>
      <c r="K885" s="38">
        <v>1</v>
      </c>
    </row>
    <row r="886" spans="1:14" x14ac:dyDescent="0.25">
      <c r="A886" s="5" t="s">
        <v>61</v>
      </c>
      <c r="B886" s="6" t="s">
        <v>62</v>
      </c>
      <c r="C886" s="9" t="s">
        <v>52</v>
      </c>
      <c r="D886" s="37">
        <v>4</v>
      </c>
      <c r="E886" s="55">
        <v>0</v>
      </c>
      <c r="F886" s="55">
        <v>4</v>
      </c>
      <c r="G886" s="37">
        <v>0</v>
      </c>
      <c r="H886" s="55">
        <v>0</v>
      </c>
      <c r="I886" s="55">
        <v>4</v>
      </c>
      <c r="J886" s="55">
        <v>0</v>
      </c>
      <c r="K886" s="37">
        <v>4</v>
      </c>
    </row>
    <row r="887" spans="1:14" x14ac:dyDescent="0.25">
      <c r="A887" s="3" t="s">
        <v>283</v>
      </c>
      <c r="B887" s="4" t="s">
        <v>284</v>
      </c>
      <c r="C887" s="8" t="s">
        <v>52</v>
      </c>
      <c r="D887" s="38">
        <v>0</v>
      </c>
      <c r="E887" s="56">
        <v>0</v>
      </c>
      <c r="F887" s="56">
        <v>0</v>
      </c>
      <c r="G887" s="38">
        <v>3</v>
      </c>
      <c r="H887" s="56">
        <v>3</v>
      </c>
      <c r="I887" s="56">
        <v>0</v>
      </c>
      <c r="J887" s="56">
        <v>3</v>
      </c>
      <c r="K887" s="38">
        <v>3</v>
      </c>
    </row>
    <row r="888" spans="1:14" x14ac:dyDescent="0.25">
      <c r="A888" s="5" t="s">
        <v>67</v>
      </c>
      <c r="B888" s="6" t="s">
        <v>68</v>
      </c>
      <c r="C888" s="9" t="s">
        <v>52</v>
      </c>
      <c r="D888" s="37">
        <v>14</v>
      </c>
      <c r="E888" s="55">
        <v>0</v>
      </c>
      <c r="F888" s="55">
        <v>0</v>
      </c>
      <c r="G888" s="37">
        <v>173</v>
      </c>
      <c r="H888" s="55">
        <v>149</v>
      </c>
      <c r="I888" s="55">
        <v>14</v>
      </c>
      <c r="J888" s="55">
        <v>173</v>
      </c>
      <c r="K888" s="37">
        <v>187</v>
      </c>
    </row>
    <row r="889" spans="1:14" x14ac:dyDescent="0.25">
      <c r="A889" s="3" t="s">
        <v>71</v>
      </c>
      <c r="B889" s="4" t="s">
        <v>72</v>
      </c>
      <c r="C889" s="8" t="s">
        <v>52</v>
      </c>
      <c r="D889" s="38">
        <v>1</v>
      </c>
      <c r="E889" s="56">
        <v>0</v>
      </c>
      <c r="F889" s="56">
        <v>0</v>
      </c>
      <c r="G889" s="38">
        <v>9</v>
      </c>
      <c r="H889" s="56">
        <v>6</v>
      </c>
      <c r="I889" s="56">
        <v>1</v>
      </c>
      <c r="J889" s="56">
        <v>9</v>
      </c>
      <c r="K889" s="38">
        <v>10</v>
      </c>
    </row>
    <row r="890" spans="1:14" x14ac:dyDescent="0.25">
      <c r="A890" s="5" t="s">
        <v>291</v>
      </c>
      <c r="B890" s="6" t="s">
        <v>292</v>
      </c>
      <c r="C890" s="9" t="s">
        <v>52</v>
      </c>
      <c r="D890" s="37">
        <v>0</v>
      </c>
      <c r="E890" s="55">
        <v>0</v>
      </c>
      <c r="F890" s="55">
        <v>0</v>
      </c>
      <c r="G890" s="37">
        <v>1</v>
      </c>
      <c r="H890" s="55">
        <v>1</v>
      </c>
      <c r="I890" s="55">
        <v>0</v>
      </c>
      <c r="J890" s="55">
        <v>1</v>
      </c>
      <c r="K890" s="37">
        <v>1</v>
      </c>
    </row>
    <row r="891" spans="1:14" x14ac:dyDescent="0.25">
      <c r="A891" s="3" t="s">
        <v>293</v>
      </c>
      <c r="B891" s="4" t="s">
        <v>294</v>
      </c>
      <c r="C891" s="8" t="s">
        <v>52</v>
      </c>
      <c r="D891" s="38">
        <v>0</v>
      </c>
      <c r="E891" s="56">
        <v>0</v>
      </c>
      <c r="F891" s="56">
        <v>0</v>
      </c>
      <c r="G891" s="38">
        <v>1</v>
      </c>
      <c r="H891" s="56">
        <v>1</v>
      </c>
      <c r="I891" s="56">
        <v>0</v>
      </c>
      <c r="J891" s="56">
        <v>1</v>
      </c>
      <c r="K891" s="38">
        <v>1</v>
      </c>
    </row>
    <row r="892" spans="1:14" x14ac:dyDescent="0.25">
      <c r="A892" s="122" t="s">
        <v>295</v>
      </c>
      <c r="B892" s="95" t="s">
        <v>296</v>
      </c>
      <c r="C892" s="9" t="s">
        <v>43</v>
      </c>
      <c r="D892" s="37">
        <v>0</v>
      </c>
      <c r="E892" s="55">
        <v>0</v>
      </c>
      <c r="F892" s="55">
        <v>0</v>
      </c>
      <c r="G892" s="37">
        <v>1</v>
      </c>
      <c r="H892" s="55">
        <v>1</v>
      </c>
      <c r="I892" s="55">
        <v>0</v>
      </c>
      <c r="J892" s="55">
        <v>1</v>
      </c>
      <c r="K892" s="37">
        <v>1</v>
      </c>
    </row>
    <row r="893" spans="1:14" x14ac:dyDescent="0.25">
      <c r="A893" s="123"/>
      <c r="B893" s="96"/>
      <c r="C893" s="9" t="s">
        <v>52</v>
      </c>
      <c r="D893" s="37">
        <v>1</v>
      </c>
      <c r="E893" s="55">
        <v>0</v>
      </c>
      <c r="F893" s="55">
        <v>0</v>
      </c>
      <c r="G893" s="37">
        <v>0</v>
      </c>
      <c r="H893" s="55">
        <v>0</v>
      </c>
      <c r="I893" s="55">
        <v>1</v>
      </c>
      <c r="J893" s="55">
        <v>0</v>
      </c>
      <c r="K893" s="37">
        <v>1</v>
      </c>
    </row>
    <row r="894" spans="1:14" x14ac:dyDescent="0.25">
      <c r="A894" s="97" t="s">
        <v>25</v>
      </c>
      <c r="B894" s="98"/>
      <c r="C894" s="99"/>
      <c r="D894" s="39">
        <f>SUM(D883:D893)</f>
        <v>20</v>
      </c>
      <c r="E894" s="39">
        <f t="shared" ref="E894:K894" si="80">SUM(E883:E893)</f>
        <v>0</v>
      </c>
      <c r="F894" s="39">
        <f t="shared" si="80"/>
        <v>4</v>
      </c>
      <c r="G894" s="39">
        <f t="shared" si="80"/>
        <v>191</v>
      </c>
      <c r="H894" s="39">
        <f t="shared" si="80"/>
        <v>164</v>
      </c>
      <c r="I894" s="39">
        <f t="shared" si="80"/>
        <v>20</v>
      </c>
      <c r="J894" s="39">
        <f t="shared" si="80"/>
        <v>191</v>
      </c>
      <c r="K894" s="39">
        <f t="shared" si="80"/>
        <v>211</v>
      </c>
    </row>
    <row r="895" spans="1:14" x14ac:dyDescent="0.25">
      <c r="A895" s="100"/>
      <c r="B895" s="101"/>
      <c r="C895" s="101"/>
      <c r="D895" s="101"/>
      <c r="E895" s="101"/>
      <c r="F895" s="101"/>
      <c r="G895" s="101"/>
      <c r="H895" s="101"/>
      <c r="I895" s="101"/>
      <c r="J895" s="101"/>
      <c r="K895" s="102"/>
    </row>
    <row r="896" spans="1:14" x14ac:dyDescent="0.25">
      <c r="A896" s="103" t="s">
        <v>1</v>
      </c>
      <c r="B896" s="104"/>
      <c r="C896" s="107" t="s">
        <v>2</v>
      </c>
      <c r="D896" s="84" t="s">
        <v>3</v>
      </c>
      <c r="E896" s="85"/>
      <c r="F896" s="86"/>
      <c r="G896" s="84" t="s">
        <v>4</v>
      </c>
      <c r="H896" s="86"/>
      <c r="I896" s="84" t="s">
        <v>5</v>
      </c>
      <c r="J896" s="85"/>
      <c r="K896" s="86"/>
    </row>
    <row r="897" spans="1:11" ht="27" x14ac:dyDescent="0.25">
      <c r="A897" s="105"/>
      <c r="B897" s="106"/>
      <c r="C897" s="108"/>
      <c r="D897" s="2" t="s">
        <v>6</v>
      </c>
      <c r="E897" s="2" t="s">
        <v>7</v>
      </c>
      <c r="F897" s="2" t="s">
        <v>8</v>
      </c>
      <c r="G897" s="2" t="s">
        <v>6</v>
      </c>
      <c r="H897" s="2" t="s">
        <v>7</v>
      </c>
      <c r="I897" s="2" t="s">
        <v>9</v>
      </c>
      <c r="J897" s="2" t="s">
        <v>10</v>
      </c>
      <c r="K897" s="2" t="s">
        <v>11</v>
      </c>
    </row>
    <row r="898" spans="1:11" x14ac:dyDescent="0.25">
      <c r="A898" s="3" t="s">
        <v>89</v>
      </c>
      <c r="B898" s="4" t="s">
        <v>90</v>
      </c>
      <c r="C898" s="8" t="s">
        <v>52</v>
      </c>
      <c r="D898" s="38">
        <v>2</v>
      </c>
      <c r="E898" s="56">
        <v>0</v>
      </c>
      <c r="F898" s="56">
        <v>0</v>
      </c>
      <c r="G898" s="38">
        <v>0</v>
      </c>
      <c r="H898" s="56">
        <v>0</v>
      </c>
      <c r="I898" s="56">
        <v>2</v>
      </c>
      <c r="J898" s="56">
        <v>0</v>
      </c>
      <c r="K898" s="38">
        <v>2</v>
      </c>
    </row>
    <row r="899" spans="1:11" x14ac:dyDescent="0.25">
      <c r="A899" s="5" t="s">
        <v>23</v>
      </c>
      <c r="B899" s="6" t="s">
        <v>24</v>
      </c>
      <c r="C899" s="9" t="s">
        <v>52</v>
      </c>
      <c r="D899" s="37">
        <v>5</v>
      </c>
      <c r="E899" s="55">
        <v>0</v>
      </c>
      <c r="F899" s="55">
        <v>0</v>
      </c>
      <c r="G899" s="37">
        <v>0</v>
      </c>
      <c r="H899" s="55">
        <v>0</v>
      </c>
      <c r="I899" s="55">
        <v>5</v>
      </c>
      <c r="J899" s="55">
        <v>0</v>
      </c>
      <c r="K899" s="37">
        <v>5</v>
      </c>
    </row>
    <row r="900" spans="1:11" x14ac:dyDescent="0.25">
      <c r="A900" s="97" t="s">
        <v>25</v>
      </c>
      <c r="B900" s="98"/>
      <c r="C900" s="99"/>
      <c r="D900" s="39">
        <f>SUM(D898:D899)</f>
        <v>7</v>
      </c>
      <c r="E900" s="39">
        <f t="shared" ref="E900:K900" si="81">SUM(E898:E899)</f>
        <v>0</v>
      </c>
      <c r="F900" s="39">
        <f t="shared" si="81"/>
        <v>0</v>
      </c>
      <c r="G900" s="39">
        <f t="shared" si="81"/>
        <v>0</v>
      </c>
      <c r="H900" s="39">
        <f t="shared" si="81"/>
        <v>0</v>
      </c>
      <c r="I900" s="39">
        <f t="shared" si="81"/>
        <v>7</v>
      </c>
      <c r="J900" s="39">
        <f t="shared" si="81"/>
        <v>0</v>
      </c>
      <c r="K900" s="39">
        <f t="shared" si="81"/>
        <v>7</v>
      </c>
    </row>
    <row r="901" spans="1:11" x14ac:dyDescent="0.25">
      <c r="A901" s="100"/>
      <c r="B901" s="101"/>
      <c r="C901" s="101"/>
      <c r="D901" s="101"/>
      <c r="E901" s="101"/>
      <c r="F901" s="101"/>
      <c r="G901" s="101"/>
      <c r="H901" s="101"/>
      <c r="I901" s="101"/>
      <c r="J901" s="101"/>
      <c r="K901" s="102"/>
    </row>
    <row r="902" spans="1:11" x14ac:dyDescent="0.25">
      <c r="A902" s="103" t="s">
        <v>26</v>
      </c>
      <c r="B902" s="104"/>
      <c r="C902" s="107" t="s">
        <v>2</v>
      </c>
      <c r="D902" s="84" t="s">
        <v>3</v>
      </c>
      <c r="E902" s="85"/>
      <c r="F902" s="86"/>
      <c r="G902" s="84" t="s">
        <v>4</v>
      </c>
      <c r="H902" s="86"/>
      <c r="I902" s="84" t="s">
        <v>5</v>
      </c>
      <c r="J902" s="85"/>
      <c r="K902" s="86"/>
    </row>
    <row r="903" spans="1:11" ht="27" x14ac:dyDescent="0.25">
      <c r="A903" s="105"/>
      <c r="B903" s="106"/>
      <c r="C903" s="108"/>
      <c r="D903" s="2" t="s">
        <v>6</v>
      </c>
      <c r="E903" s="2" t="s">
        <v>7</v>
      </c>
      <c r="F903" s="2" t="s">
        <v>8</v>
      </c>
      <c r="G903" s="2" t="s">
        <v>6</v>
      </c>
      <c r="H903" s="2" t="s">
        <v>7</v>
      </c>
      <c r="I903" s="2" t="s">
        <v>9</v>
      </c>
      <c r="J903" s="2" t="s">
        <v>10</v>
      </c>
      <c r="K903" s="2" t="s">
        <v>11</v>
      </c>
    </row>
    <row r="904" spans="1:11" x14ac:dyDescent="0.25">
      <c r="A904" s="3" t="s">
        <v>307</v>
      </c>
      <c r="B904" s="4" t="s">
        <v>308</v>
      </c>
      <c r="C904" s="8" t="s">
        <v>113</v>
      </c>
      <c r="D904" s="38">
        <v>1</v>
      </c>
      <c r="E904" s="56">
        <v>0</v>
      </c>
      <c r="F904" s="56">
        <v>0</v>
      </c>
      <c r="G904" s="38">
        <v>0</v>
      </c>
      <c r="H904" s="56">
        <v>0</v>
      </c>
      <c r="I904" s="56">
        <v>1</v>
      </c>
      <c r="J904" s="56">
        <v>0</v>
      </c>
      <c r="K904" s="38">
        <v>1</v>
      </c>
    </row>
    <row r="905" spans="1:11" x14ac:dyDescent="0.25">
      <c r="A905" s="122" t="s">
        <v>111</v>
      </c>
      <c r="B905" s="91" t="s">
        <v>112</v>
      </c>
      <c r="C905" s="9" t="s">
        <v>14</v>
      </c>
      <c r="D905" s="37">
        <v>1</v>
      </c>
      <c r="E905" s="55">
        <v>0</v>
      </c>
      <c r="F905" s="55">
        <v>0</v>
      </c>
      <c r="G905" s="37">
        <v>0</v>
      </c>
      <c r="H905" s="55">
        <v>0</v>
      </c>
      <c r="I905" s="55">
        <v>1</v>
      </c>
      <c r="J905" s="55">
        <v>0</v>
      </c>
      <c r="K905" s="37">
        <v>1</v>
      </c>
    </row>
    <row r="906" spans="1:11" x14ac:dyDescent="0.25">
      <c r="A906" s="123"/>
      <c r="B906" s="92"/>
      <c r="C906" s="9" t="s">
        <v>113</v>
      </c>
      <c r="D906" s="37">
        <v>6</v>
      </c>
      <c r="E906" s="55">
        <v>0</v>
      </c>
      <c r="F906" s="55">
        <v>0</v>
      </c>
      <c r="G906" s="37">
        <v>4</v>
      </c>
      <c r="H906" s="55">
        <v>1</v>
      </c>
      <c r="I906" s="55">
        <v>6</v>
      </c>
      <c r="J906" s="55">
        <v>4</v>
      </c>
      <c r="K906" s="37">
        <v>10</v>
      </c>
    </row>
    <row r="907" spans="1:11" x14ac:dyDescent="0.25">
      <c r="A907" s="3" t="s">
        <v>313</v>
      </c>
      <c r="B907" s="4" t="s">
        <v>314</v>
      </c>
      <c r="C907" s="8" t="s">
        <v>113</v>
      </c>
      <c r="D907" s="38">
        <v>1</v>
      </c>
      <c r="E907" s="56">
        <v>0</v>
      </c>
      <c r="F907" s="56">
        <v>0</v>
      </c>
      <c r="G907" s="38">
        <v>0</v>
      </c>
      <c r="H907" s="56">
        <v>0</v>
      </c>
      <c r="I907" s="56">
        <v>1</v>
      </c>
      <c r="J907" s="56">
        <v>0</v>
      </c>
      <c r="K907" s="38">
        <v>1</v>
      </c>
    </row>
    <row r="908" spans="1:11" x14ac:dyDescent="0.25">
      <c r="A908" s="5" t="s">
        <v>118</v>
      </c>
      <c r="B908" s="6" t="s">
        <v>119</v>
      </c>
      <c r="C908" s="9" t="s">
        <v>113</v>
      </c>
      <c r="D908" s="37">
        <v>1</v>
      </c>
      <c r="E908" s="55">
        <v>0</v>
      </c>
      <c r="F908" s="55">
        <v>0</v>
      </c>
      <c r="G908" s="37">
        <v>1</v>
      </c>
      <c r="H908" s="55">
        <v>1</v>
      </c>
      <c r="I908" s="55">
        <v>1</v>
      </c>
      <c r="J908" s="55">
        <v>1</v>
      </c>
      <c r="K908" s="37">
        <v>2</v>
      </c>
    </row>
    <row r="909" spans="1:11" x14ac:dyDescent="0.25">
      <c r="A909" s="3" t="s">
        <v>33</v>
      </c>
      <c r="B909" s="4" t="s">
        <v>34</v>
      </c>
      <c r="C909" s="8" t="s">
        <v>113</v>
      </c>
      <c r="D909" s="38">
        <v>1</v>
      </c>
      <c r="E909" s="56">
        <v>0</v>
      </c>
      <c r="F909" s="56">
        <v>0</v>
      </c>
      <c r="G909" s="38">
        <v>0</v>
      </c>
      <c r="H909" s="56">
        <v>0</v>
      </c>
      <c r="I909" s="56">
        <v>1</v>
      </c>
      <c r="J909" s="56">
        <v>0</v>
      </c>
      <c r="K909" s="38">
        <v>1</v>
      </c>
    </row>
    <row r="910" spans="1:11" x14ac:dyDescent="0.25">
      <c r="A910" s="5" t="s">
        <v>500</v>
      </c>
      <c r="B910" s="6" t="s">
        <v>501</v>
      </c>
      <c r="C910" s="9" t="s">
        <v>14</v>
      </c>
      <c r="D910" s="37">
        <v>0</v>
      </c>
      <c r="E910" s="55">
        <v>0</v>
      </c>
      <c r="F910" s="55">
        <v>0</v>
      </c>
      <c r="G910" s="37">
        <v>1</v>
      </c>
      <c r="H910" s="55">
        <v>1</v>
      </c>
      <c r="I910" s="55">
        <v>0</v>
      </c>
      <c r="J910" s="55">
        <v>1</v>
      </c>
      <c r="K910" s="37">
        <v>1</v>
      </c>
    </row>
    <row r="911" spans="1:11" x14ac:dyDescent="0.25">
      <c r="A911" s="3" t="s">
        <v>321</v>
      </c>
      <c r="B911" s="4" t="s">
        <v>322</v>
      </c>
      <c r="C911" s="8" t="s">
        <v>14</v>
      </c>
      <c r="D911" s="38">
        <v>1</v>
      </c>
      <c r="E911" s="56">
        <v>0</v>
      </c>
      <c r="F911" s="56">
        <v>0</v>
      </c>
      <c r="G911" s="38">
        <v>0</v>
      </c>
      <c r="H911" s="56">
        <v>0</v>
      </c>
      <c r="I911" s="56">
        <v>1</v>
      </c>
      <c r="J911" s="56">
        <v>0</v>
      </c>
      <c r="K911" s="38">
        <v>1</v>
      </c>
    </row>
    <row r="912" spans="1:11" x14ac:dyDescent="0.25">
      <c r="A912" s="87" t="s">
        <v>25</v>
      </c>
      <c r="B912" s="88"/>
      <c r="C912" s="89"/>
      <c r="D912" s="40">
        <f>SUM(D904:D911)</f>
        <v>12</v>
      </c>
      <c r="E912" s="40">
        <f t="shared" ref="E912:K912" si="82">SUM(E904:E911)</f>
        <v>0</v>
      </c>
      <c r="F912" s="40">
        <f t="shared" si="82"/>
        <v>0</v>
      </c>
      <c r="G912" s="40">
        <f t="shared" si="82"/>
        <v>6</v>
      </c>
      <c r="H912" s="40">
        <f t="shared" si="82"/>
        <v>3</v>
      </c>
      <c r="I912" s="40">
        <f t="shared" si="82"/>
        <v>12</v>
      </c>
      <c r="J912" s="40">
        <f t="shared" si="82"/>
        <v>6</v>
      </c>
      <c r="K912" s="40">
        <f t="shared" si="82"/>
        <v>18</v>
      </c>
    </row>
    <row r="913" spans="1:11" ht="18.75" x14ac:dyDescent="0.25">
      <c r="A913" s="90" t="s">
        <v>37</v>
      </c>
      <c r="B913" s="90"/>
      <c r="C913" s="90"/>
      <c r="D913" s="69">
        <f>D894+D900+D912</f>
        <v>39</v>
      </c>
      <c r="E913" s="69">
        <f t="shared" ref="E913:K913" si="83">E894+E900+E912</f>
        <v>0</v>
      </c>
      <c r="F913" s="69">
        <f t="shared" si="83"/>
        <v>4</v>
      </c>
      <c r="G913" s="69">
        <f t="shared" si="83"/>
        <v>197</v>
      </c>
      <c r="H913" s="69">
        <f t="shared" si="83"/>
        <v>167</v>
      </c>
      <c r="I913" s="69">
        <f t="shared" si="83"/>
        <v>39</v>
      </c>
      <c r="J913" s="69">
        <f t="shared" si="83"/>
        <v>197</v>
      </c>
      <c r="K913" s="69">
        <f t="shared" si="83"/>
        <v>236</v>
      </c>
    </row>
    <row r="914" spans="1:11" ht="21" x14ac:dyDescent="0.25">
      <c r="A914" s="124" t="s">
        <v>502</v>
      </c>
      <c r="B914" s="124"/>
      <c r="C914" s="124"/>
      <c r="D914" s="124"/>
      <c r="E914" s="124"/>
      <c r="F914" s="124"/>
      <c r="G914" s="124"/>
      <c r="H914" s="124"/>
      <c r="I914" s="124"/>
      <c r="J914" s="124"/>
      <c r="K914" s="124"/>
    </row>
    <row r="915" spans="1:11" x14ac:dyDescent="0.25">
      <c r="A915" s="103" t="s">
        <v>40</v>
      </c>
      <c r="B915" s="104"/>
      <c r="C915" s="107" t="s">
        <v>2</v>
      </c>
      <c r="D915" s="84" t="s">
        <v>3</v>
      </c>
      <c r="E915" s="85"/>
      <c r="F915" s="86"/>
      <c r="G915" s="84" t="s">
        <v>4</v>
      </c>
      <c r="H915" s="86"/>
      <c r="I915" s="84" t="s">
        <v>5</v>
      </c>
      <c r="J915" s="85"/>
      <c r="K915" s="86"/>
    </row>
    <row r="916" spans="1:11" ht="27" x14ac:dyDescent="0.25">
      <c r="A916" s="105"/>
      <c r="B916" s="106"/>
      <c r="C916" s="108"/>
      <c r="D916" s="2" t="s">
        <v>6</v>
      </c>
      <c r="E916" s="2" t="s">
        <v>7</v>
      </c>
      <c r="F916" s="2" t="s">
        <v>8</v>
      </c>
      <c r="G916" s="2" t="s">
        <v>6</v>
      </c>
      <c r="H916" s="2" t="s">
        <v>7</v>
      </c>
      <c r="I916" s="2" t="s">
        <v>9</v>
      </c>
      <c r="J916" s="2" t="s">
        <v>10</v>
      </c>
      <c r="K916" s="2" t="s">
        <v>11</v>
      </c>
    </row>
    <row r="917" spans="1:11" x14ac:dyDescent="0.25">
      <c r="A917" s="5" t="s">
        <v>503</v>
      </c>
      <c r="B917" s="6" t="s">
        <v>504</v>
      </c>
      <c r="C917" s="9" t="s">
        <v>43</v>
      </c>
      <c r="D917" s="37">
        <v>5995</v>
      </c>
      <c r="E917" s="55">
        <v>0</v>
      </c>
      <c r="F917" s="55">
        <v>0</v>
      </c>
      <c r="G917" s="37">
        <v>3880</v>
      </c>
      <c r="H917" s="55">
        <v>17</v>
      </c>
      <c r="I917" s="55">
        <v>5995</v>
      </c>
      <c r="J917" s="55">
        <v>3880</v>
      </c>
      <c r="K917" s="37">
        <v>9875</v>
      </c>
    </row>
    <row r="918" spans="1:11" x14ac:dyDescent="0.25">
      <c r="A918" s="125" t="s">
        <v>269</v>
      </c>
      <c r="B918" s="127" t="s">
        <v>270</v>
      </c>
      <c r="C918" s="8" t="s">
        <v>43</v>
      </c>
      <c r="D918" s="38">
        <v>1</v>
      </c>
      <c r="E918" s="56">
        <v>0</v>
      </c>
      <c r="F918" s="56">
        <v>0</v>
      </c>
      <c r="G918" s="38">
        <v>16</v>
      </c>
      <c r="H918" s="56">
        <v>16</v>
      </c>
      <c r="I918" s="56">
        <v>1</v>
      </c>
      <c r="J918" s="56">
        <v>16</v>
      </c>
      <c r="K918" s="38">
        <v>17</v>
      </c>
    </row>
    <row r="919" spans="1:11" x14ac:dyDescent="0.25">
      <c r="A919" s="126"/>
      <c r="B919" s="128"/>
      <c r="C919" s="8" t="s">
        <v>52</v>
      </c>
      <c r="D919" s="38">
        <v>2</v>
      </c>
      <c r="E919" s="56">
        <v>0</v>
      </c>
      <c r="F919" s="56">
        <v>2</v>
      </c>
      <c r="G919" s="38">
        <v>0</v>
      </c>
      <c r="H919" s="56">
        <v>0</v>
      </c>
      <c r="I919" s="56">
        <v>2</v>
      </c>
      <c r="J919" s="56">
        <v>0</v>
      </c>
      <c r="K919" s="38">
        <v>2</v>
      </c>
    </row>
    <row r="920" spans="1:11" x14ac:dyDescent="0.25">
      <c r="A920" s="5" t="s">
        <v>505</v>
      </c>
      <c r="B920" s="6" t="s">
        <v>506</v>
      </c>
      <c r="C920" s="9" t="s">
        <v>43</v>
      </c>
      <c r="D920" s="37">
        <v>2550</v>
      </c>
      <c r="E920" s="55">
        <v>0</v>
      </c>
      <c r="F920" s="55">
        <v>0</v>
      </c>
      <c r="G920" s="37">
        <v>4333</v>
      </c>
      <c r="H920" s="55">
        <v>6</v>
      </c>
      <c r="I920" s="55">
        <v>2550</v>
      </c>
      <c r="J920" s="55">
        <v>4333</v>
      </c>
      <c r="K920" s="37">
        <v>6883</v>
      </c>
    </row>
    <row r="921" spans="1:11" x14ac:dyDescent="0.25">
      <c r="A921" s="125" t="s">
        <v>507</v>
      </c>
      <c r="B921" s="127" t="s">
        <v>508</v>
      </c>
      <c r="C921" s="8" t="s">
        <v>43</v>
      </c>
      <c r="D921" s="38">
        <v>3878</v>
      </c>
      <c r="E921" s="56">
        <v>0</v>
      </c>
      <c r="F921" s="56">
        <v>0</v>
      </c>
      <c r="G921" s="38">
        <v>0</v>
      </c>
      <c r="H921" s="56">
        <v>0</v>
      </c>
      <c r="I921" s="56">
        <v>3878</v>
      </c>
      <c r="J921" s="56">
        <v>0</v>
      </c>
      <c r="K921" s="38">
        <v>3878</v>
      </c>
    </row>
    <row r="922" spans="1:11" x14ac:dyDescent="0.25">
      <c r="A922" s="126"/>
      <c r="B922" s="128"/>
      <c r="C922" s="8" t="s">
        <v>52</v>
      </c>
      <c r="D922" s="38">
        <v>1</v>
      </c>
      <c r="E922" s="56">
        <v>0</v>
      </c>
      <c r="F922" s="56">
        <v>1</v>
      </c>
      <c r="G922" s="38">
        <v>0</v>
      </c>
      <c r="H922" s="56">
        <v>0</v>
      </c>
      <c r="I922" s="56">
        <v>1</v>
      </c>
      <c r="J922" s="56">
        <v>0</v>
      </c>
      <c r="K922" s="38">
        <v>1</v>
      </c>
    </row>
    <row r="923" spans="1:11" x14ac:dyDescent="0.25">
      <c r="A923" s="122" t="s">
        <v>509</v>
      </c>
      <c r="B923" s="91" t="s">
        <v>510</v>
      </c>
      <c r="C923" s="9" t="s">
        <v>43</v>
      </c>
      <c r="D923" s="37">
        <v>4229</v>
      </c>
      <c r="E923" s="55">
        <v>0</v>
      </c>
      <c r="F923" s="55">
        <v>0</v>
      </c>
      <c r="G923" s="37">
        <v>0</v>
      </c>
      <c r="H923" s="55">
        <v>0</v>
      </c>
      <c r="I923" s="55">
        <v>4229</v>
      </c>
      <c r="J923" s="55">
        <v>0</v>
      </c>
      <c r="K923" s="37">
        <v>4229</v>
      </c>
    </row>
    <row r="924" spans="1:11" x14ac:dyDescent="0.25">
      <c r="A924" s="123"/>
      <c r="B924" s="92"/>
      <c r="C924" s="9" t="s">
        <v>52</v>
      </c>
      <c r="D924" s="37">
        <v>1</v>
      </c>
      <c r="E924" s="55">
        <v>0</v>
      </c>
      <c r="F924" s="55">
        <v>1</v>
      </c>
      <c r="G924" s="37">
        <v>0</v>
      </c>
      <c r="H924" s="55">
        <v>0</v>
      </c>
      <c r="I924" s="55">
        <v>1</v>
      </c>
      <c r="J924" s="55">
        <v>0</v>
      </c>
      <c r="K924" s="37">
        <v>1</v>
      </c>
    </row>
    <row r="925" spans="1:11" x14ac:dyDescent="0.25">
      <c r="A925" s="125" t="s">
        <v>511</v>
      </c>
      <c r="B925" s="127" t="s">
        <v>512</v>
      </c>
      <c r="C925" s="8" t="s">
        <v>43</v>
      </c>
      <c r="D925" s="38">
        <v>4893</v>
      </c>
      <c r="E925" s="56">
        <v>0</v>
      </c>
      <c r="F925" s="56">
        <v>0</v>
      </c>
      <c r="G925" s="38">
        <v>0</v>
      </c>
      <c r="H925" s="56">
        <v>0</v>
      </c>
      <c r="I925" s="56">
        <v>4893</v>
      </c>
      <c r="J925" s="56">
        <v>0</v>
      </c>
      <c r="K925" s="38">
        <v>4893</v>
      </c>
    </row>
    <row r="926" spans="1:11" x14ac:dyDescent="0.25">
      <c r="A926" s="126"/>
      <c r="B926" s="128"/>
      <c r="C926" s="8" t="s">
        <v>52</v>
      </c>
      <c r="D926" s="38">
        <v>11</v>
      </c>
      <c r="E926" s="56">
        <v>0</v>
      </c>
      <c r="F926" s="56">
        <v>11</v>
      </c>
      <c r="G926" s="38">
        <v>0</v>
      </c>
      <c r="H926" s="56">
        <v>0</v>
      </c>
      <c r="I926" s="56">
        <v>11</v>
      </c>
      <c r="J926" s="56">
        <v>0</v>
      </c>
      <c r="K926" s="38">
        <v>11</v>
      </c>
    </row>
    <row r="927" spans="1:11" x14ac:dyDescent="0.25">
      <c r="A927" s="122" t="s">
        <v>513</v>
      </c>
      <c r="B927" s="91" t="s">
        <v>514</v>
      </c>
      <c r="C927" s="9" t="s">
        <v>43</v>
      </c>
      <c r="D927" s="37">
        <v>4436</v>
      </c>
      <c r="E927" s="55">
        <v>0</v>
      </c>
      <c r="F927" s="55">
        <v>0</v>
      </c>
      <c r="G927" s="37">
        <v>0</v>
      </c>
      <c r="H927" s="55">
        <v>0</v>
      </c>
      <c r="I927" s="55">
        <v>4436</v>
      </c>
      <c r="J927" s="55">
        <v>0</v>
      </c>
      <c r="K927" s="37">
        <v>4436</v>
      </c>
    </row>
    <row r="928" spans="1:11" x14ac:dyDescent="0.25">
      <c r="A928" s="123"/>
      <c r="B928" s="92"/>
      <c r="C928" s="9" t="s">
        <v>52</v>
      </c>
      <c r="D928" s="37">
        <v>46</v>
      </c>
      <c r="E928" s="55">
        <v>0</v>
      </c>
      <c r="F928" s="55">
        <v>46</v>
      </c>
      <c r="G928" s="37">
        <v>0</v>
      </c>
      <c r="H928" s="55">
        <v>0</v>
      </c>
      <c r="I928" s="55">
        <v>46</v>
      </c>
      <c r="J928" s="55">
        <v>0</v>
      </c>
      <c r="K928" s="37">
        <v>46</v>
      </c>
    </row>
    <row r="929" spans="1:11" x14ac:dyDescent="0.25">
      <c r="A929" s="125" t="s">
        <v>515</v>
      </c>
      <c r="B929" s="127" t="s">
        <v>516</v>
      </c>
      <c r="C929" s="8" t="s">
        <v>43</v>
      </c>
      <c r="D929" s="38">
        <v>1851</v>
      </c>
      <c r="E929" s="56">
        <v>0</v>
      </c>
      <c r="F929" s="56">
        <v>0</v>
      </c>
      <c r="G929" s="38">
        <v>0</v>
      </c>
      <c r="H929" s="56">
        <v>0</v>
      </c>
      <c r="I929" s="56">
        <v>1851</v>
      </c>
      <c r="J929" s="56">
        <v>0</v>
      </c>
      <c r="K929" s="38">
        <v>1851</v>
      </c>
    </row>
    <row r="930" spans="1:11" x14ac:dyDescent="0.25">
      <c r="A930" s="126"/>
      <c r="B930" s="128"/>
      <c r="C930" s="8" t="s">
        <v>52</v>
      </c>
      <c r="D930" s="38">
        <v>172</v>
      </c>
      <c r="E930" s="56">
        <v>0</v>
      </c>
      <c r="F930" s="56">
        <v>172</v>
      </c>
      <c r="G930" s="38">
        <v>0</v>
      </c>
      <c r="H930" s="56">
        <v>0</v>
      </c>
      <c r="I930" s="56">
        <v>172</v>
      </c>
      <c r="J930" s="56">
        <v>0</v>
      </c>
      <c r="K930" s="38">
        <v>172</v>
      </c>
    </row>
    <row r="931" spans="1:11" x14ac:dyDescent="0.25">
      <c r="A931" s="122" t="s">
        <v>517</v>
      </c>
      <c r="B931" s="91" t="s">
        <v>518</v>
      </c>
      <c r="C931" s="9" t="s">
        <v>43</v>
      </c>
      <c r="D931" s="37">
        <v>1368</v>
      </c>
      <c r="E931" s="55">
        <v>0</v>
      </c>
      <c r="F931" s="55">
        <v>0</v>
      </c>
      <c r="G931" s="37">
        <v>0</v>
      </c>
      <c r="H931" s="55">
        <v>0</v>
      </c>
      <c r="I931" s="55">
        <v>1368</v>
      </c>
      <c r="J931" s="55">
        <v>0</v>
      </c>
      <c r="K931" s="37">
        <v>1368</v>
      </c>
    </row>
    <row r="932" spans="1:11" x14ac:dyDescent="0.25">
      <c r="A932" s="123"/>
      <c r="B932" s="92"/>
      <c r="C932" s="9" t="s">
        <v>52</v>
      </c>
      <c r="D932" s="37">
        <v>503</v>
      </c>
      <c r="E932" s="55">
        <v>0</v>
      </c>
      <c r="F932" s="55">
        <v>503</v>
      </c>
      <c r="G932" s="37">
        <v>0</v>
      </c>
      <c r="H932" s="55">
        <v>0</v>
      </c>
      <c r="I932" s="55">
        <v>503</v>
      </c>
      <c r="J932" s="55">
        <v>0</v>
      </c>
      <c r="K932" s="37">
        <v>503</v>
      </c>
    </row>
    <row r="933" spans="1:11" x14ac:dyDescent="0.25">
      <c r="A933" s="125" t="s">
        <v>44</v>
      </c>
      <c r="B933" s="127" t="s">
        <v>45</v>
      </c>
      <c r="C933" s="8" t="s">
        <v>43</v>
      </c>
      <c r="D933" s="38">
        <v>679</v>
      </c>
      <c r="E933" s="56">
        <v>0</v>
      </c>
      <c r="F933" s="56">
        <v>0</v>
      </c>
      <c r="G933" s="38">
        <v>615</v>
      </c>
      <c r="H933" s="56">
        <v>41</v>
      </c>
      <c r="I933" s="56">
        <v>679</v>
      </c>
      <c r="J933" s="56">
        <v>615</v>
      </c>
      <c r="K933" s="38">
        <v>1294</v>
      </c>
    </row>
    <row r="934" spans="1:11" x14ac:dyDescent="0.25">
      <c r="A934" s="126"/>
      <c r="B934" s="128"/>
      <c r="C934" s="8" t="s">
        <v>52</v>
      </c>
      <c r="D934" s="38">
        <v>100</v>
      </c>
      <c r="E934" s="56">
        <v>0</v>
      </c>
      <c r="F934" s="56">
        <v>100</v>
      </c>
      <c r="G934" s="38">
        <v>0</v>
      </c>
      <c r="H934" s="56">
        <v>0</v>
      </c>
      <c r="I934" s="56">
        <v>100</v>
      </c>
      <c r="J934" s="56">
        <v>0</v>
      </c>
      <c r="K934" s="38">
        <v>100</v>
      </c>
    </row>
    <row r="935" spans="1:11" x14ac:dyDescent="0.25">
      <c r="A935" s="122" t="s">
        <v>46</v>
      </c>
      <c r="B935" s="91" t="s">
        <v>47</v>
      </c>
      <c r="C935" s="9" t="s">
        <v>43</v>
      </c>
      <c r="D935" s="37">
        <v>139</v>
      </c>
      <c r="E935" s="55">
        <v>0</v>
      </c>
      <c r="F935" s="55">
        <v>0</v>
      </c>
      <c r="G935" s="37">
        <v>86</v>
      </c>
      <c r="H935" s="55">
        <v>0</v>
      </c>
      <c r="I935" s="55">
        <v>139</v>
      </c>
      <c r="J935" s="55">
        <v>86</v>
      </c>
      <c r="K935" s="37">
        <v>225</v>
      </c>
    </row>
    <row r="936" spans="1:11" x14ac:dyDescent="0.25">
      <c r="A936" s="123"/>
      <c r="B936" s="92"/>
      <c r="C936" s="9" t="s">
        <v>52</v>
      </c>
      <c r="D936" s="37">
        <v>1</v>
      </c>
      <c r="E936" s="55">
        <v>0</v>
      </c>
      <c r="F936" s="55">
        <v>1</v>
      </c>
      <c r="G936" s="37">
        <v>0</v>
      </c>
      <c r="H936" s="55">
        <v>0</v>
      </c>
      <c r="I936" s="55">
        <v>1</v>
      </c>
      <c r="J936" s="55">
        <v>0</v>
      </c>
      <c r="K936" s="37">
        <v>1</v>
      </c>
    </row>
    <row r="937" spans="1:11" x14ac:dyDescent="0.25">
      <c r="A937" s="3" t="s">
        <v>48</v>
      </c>
      <c r="B937" s="4" t="s">
        <v>49</v>
      </c>
      <c r="C937" s="8" t="s">
        <v>43</v>
      </c>
      <c r="D937" s="38">
        <v>9</v>
      </c>
      <c r="E937" s="56">
        <v>0</v>
      </c>
      <c r="F937" s="56">
        <v>0</v>
      </c>
      <c r="G937" s="38">
        <v>8</v>
      </c>
      <c r="H937" s="56">
        <v>0</v>
      </c>
      <c r="I937" s="56">
        <v>9</v>
      </c>
      <c r="J937" s="56">
        <v>8</v>
      </c>
      <c r="K937" s="38">
        <v>17</v>
      </c>
    </row>
    <row r="938" spans="1:11" x14ac:dyDescent="0.25">
      <c r="A938" s="5" t="s">
        <v>324</v>
      </c>
      <c r="B938" s="6" t="s">
        <v>325</v>
      </c>
      <c r="C938" s="9" t="s">
        <v>43</v>
      </c>
      <c r="D938" s="37">
        <v>3</v>
      </c>
      <c r="E938" s="55">
        <v>0</v>
      </c>
      <c r="F938" s="55">
        <v>0</v>
      </c>
      <c r="G938" s="37">
        <v>1</v>
      </c>
      <c r="H938" s="55">
        <v>0</v>
      </c>
      <c r="I938" s="55">
        <v>3</v>
      </c>
      <c r="J938" s="55">
        <v>1</v>
      </c>
      <c r="K938" s="37">
        <v>4</v>
      </c>
    </row>
    <row r="939" spans="1:11" x14ac:dyDescent="0.25">
      <c r="A939" s="125" t="s">
        <v>273</v>
      </c>
      <c r="B939" s="127" t="s">
        <v>274</v>
      </c>
      <c r="C939" s="8" t="s">
        <v>43</v>
      </c>
      <c r="D939" s="38">
        <v>430</v>
      </c>
      <c r="E939" s="56">
        <v>0</v>
      </c>
      <c r="F939" s="56">
        <v>0</v>
      </c>
      <c r="G939" s="38">
        <v>0</v>
      </c>
      <c r="H939" s="56">
        <v>0</v>
      </c>
      <c r="I939" s="56">
        <v>430</v>
      </c>
      <c r="J939" s="56">
        <v>0</v>
      </c>
      <c r="K939" s="38">
        <v>430</v>
      </c>
    </row>
    <row r="940" spans="1:11" x14ac:dyDescent="0.25">
      <c r="A940" s="126"/>
      <c r="B940" s="128"/>
      <c r="C940" s="8" t="s">
        <v>52</v>
      </c>
      <c r="D940" s="38">
        <v>43</v>
      </c>
      <c r="E940" s="56">
        <v>0</v>
      </c>
      <c r="F940" s="56">
        <v>43</v>
      </c>
      <c r="G940" s="38">
        <v>0</v>
      </c>
      <c r="H940" s="56">
        <v>0</v>
      </c>
      <c r="I940" s="56">
        <v>43</v>
      </c>
      <c r="J940" s="56">
        <v>0</v>
      </c>
      <c r="K940" s="38">
        <v>43</v>
      </c>
    </row>
    <row r="941" spans="1:11" x14ac:dyDescent="0.25">
      <c r="A941" s="122" t="s">
        <v>57</v>
      </c>
      <c r="B941" s="91" t="s">
        <v>58</v>
      </c>
      <c r="C941" s="9" t="s">
        <v>43</v>
      </c>
      <c r="D941" s="37">
        <v>20</v>
      </c>
      <c r="E941" s="55">
        <v>0</v>
      </c>
      <c r="F941" s="55">
        <v>0</v>
      </c>
      <c r="G941" s="37">
        <v>1</v>
      </c>
      <c r="H941" s="55">
        <v>0</v>
      </c>
      <c r="I941" s="55">
        <v>20</v>
      </c>
      <c r="J941" s="55">
        <v>1</v>
      </c>
      <c r="K941" s="37">
        <v>21</v>
      </c>
    </row>
    <row r="942" spans="1:11" x14ac:dyDescent="0.25">
      <c r="A942" s="123"/>
      <c r="B942" s="92"/>
      <c r="C942" s="9" t="s">
        <v>52</v>
      </c>
      <c r="D942" s="37">
        <v>3</v>
      </c>
      <c r="E942" s="55">
        <v>0</v>
      </c>
      <c r="F942" s="55">
        <v>3</v>
      </c>
      <c r="G942" s="37">
        <v>0</v>
      </c>
      <c r="H942" s="55">
        <v>0</v>
      </c>
      <c r="I942" s="55">
        <v>3</v>
      </c>
      <c r="J942" s="55">
        <v>0</v>
      </c>
      <c r="K942" s="37">
        <v>3</v>
      </c>
    </row>
    <row r="943" spans="1:11" x14ac:dyDescent="0.25">
      <c r="A943" s="125" t="s">
        <v>59</v>
      </c>
      <c r="B943" s="127" t="s">
        <v>60</v>
      </c>
      <c r="C943" s="8" t="s">
        <v>43</v>
      </c>
      <c r="D943" s="38">
        <v>3</v>
      </c>
      <c r="E943" s="56">
        <v>0</v>
      </c>
      <c r="F943" s="56">
        <v>0</v>
      </c>
      <c r="G943" s="38">
        <v>18</v>
      </c>
      <c r="H943" s="56">
        <v>18</v>
      </c>
      <c r="I943" s="56">
        <v>3</v>
      </c>
      <c r="J943" s="56">
        <v>18</v>
      </c>
      <c r="K943" s="38">
        <v>21</v>
      </c>
    </row>
    <row r="944" spans="1:11" x14ac:dyDescent="0.25">
      <c r="A944" s="126"/>
      <c r="B944" s="128"/>
      <c r="C944" s="8" t="s">
        <v>52</v>
      </c>
      <c r="D944" s="38">
        <v>12</v>
      </c>
      <c r="E944" s="56">
        <v>0</v>
      </c>
      <c r="F944" s="56">
        <v>12</v>
      </c>
      <c r="G944" s="38">
        <v>0</v>
      </c>
      <c r="H944" s="56">
        <v>0</v>
      </c>
      <c r="I944" s="56">
        <v>12</v>
      </c>
      <c r="J944" s="56">
        <v>0</v>
      </c>
      <c r="K944" s="38">
        <v>12</v>
      </c>
    </row>
    <row r="945" spans="1:11" x14ac:dyDescent="0.25">
      <c r="A945" s="122" t="s">
        <v>61</v>
      </c>
      <c r="B945" s="91" t="s">
        <v>62</v>
      </c>
      <c r="C945" s="9" t="s">
        <v>43</v>
      </c>
      <c r="D945" s="37">
        <v>195</v>
      </c>
      <c r="E945" s="55">
        <v>0</v>
      </c>
      <c r="F945" s="55">
        <v>195</v>
      </c>
      <c r="G945" s="37">
        <v>0</v>
      </c>
      <c r="H945" s="55">
        <v>0</v>
      </c>
      <c r="I945" s="55">
        <v>195</v>
      </c>
      <c r="J945" s="55">
        <v>0</v>
      </c>
      <c r="K945" s="37">
        <v>195</v>
      </c>
    </row>
    <row r="946" spans="1:11" x14ac:dyDescent="0.25">
      <c r="A946" s="123"/>
      <c r="B946" s="92"/>
      <c r="C946" s="9" t="s">
        <v>52</v>
      </c>
      <c r="D946" s="37">
        <v>52</v>
      </c>
      <c r="E946" s="55">
        <v>0</v>
      </c>
      <c r="F946" s="55">
        <v>52</v>
      </c>
      <c r="G946" s="37">
        <v>0</v>
      </c>
      <c r="H946" s="55">
        <v>0</v>
      </c>
      <c r="I946" s="55">
        <v>52</v>
      </c>
      <c r="J946" s="55">
        <v>0</v>
      </c>
      <c r="K946" s="37">
        <v>52</v>
      </c>
    </row>
    <row r="947" spans="1:11" x14ac:dyDescent="0.25">
      <c r="A947" s="125" t="s">
        <v>131</v>
      </c>
      <c r="B947" s="127" t="s">
        <v>132</v>
      </c>
      <c r="C947" s="8" t="s">
        <v>43</v>
      </c>
      <c r="D947" s="38">
        <v>131</v>
      </c>
      <c r="E947" s="56">
        <v>0</v>
      </c>
      <c r="F947" s="56">
        <v>0</v>
      </c>
      <c r="G947" s="38">
        <v>259</v>
      </c>
      <c r="H947" s="56">
        <v>2</v>
      </c>
      <c r="I947" s="56">
        <v>131</v>
      </c>
      <c r="J947" s="56">
        <v>259</v>
      </c>
      <c r="K947" s="38">
        <v>390</v>
      </c>
    </row>
    <row r="948" spans="1:11" x14ac:dyDescent="0.25">
      <c r="A948" s="126"/>
      <c r="B948" s="128"/>
      <c r="C948" s="8" t="s">
        <v>52</v>
      </c>
      <c r="D948" s="38">
        <v>34</v>
      </c>
      <c r="E948" s="56">
        <v>0</v>
      </c>
      <c r="F948" s="56">
        <v>34</v>
      </c>
      <c r="G948" s="38">
        <v>0</v>
      </c>
      <c r="H948" s="56">
        <v>0</v>
      </c>
      <c r="I948" s="56">
        <v>34</v>
      </c>
      <c r="J948" s="56">
        <v>0</v>
      </c>
      <c r="K948" s="38">
        <v>34</v>
      </c>
    </row>
    <row r="949" spans="1:11" x14ac:dyDescent="0.25">
      <c r="A949" s="122" t="s">
        <v>275</v>
      </c>
      <c r="B949" s="91" t="s">
        <v>276</v>
      </c>
      <c r="C949" s="9" t="s">
        <v>43</v>
      </c>
      <c r="D949" s="37">
        <v>323</v>
      </c>
      <c r="E949" s="55">
        <v>0</v>
      </c>
      <c r="F949" s="55">
        <v>0</v>
      </c>
      <c r="G949" s="37">
        <v>167</v>
      </c>
      <c r="H949" s="55">
        <v>7</v>
      </c>
      <c r="I949" s="55">
        <v>323</v>
      </c>
      <c r="J949" s="55">
        <v>167</v>
      </c>
      <c r="K949" s="37">
        <v>490</v>
      </c>
    </row>
    <row r="950" spans="1:11" x14ac:dyDescent="0.25">
      <c r="A950" s="123"/>
      <c r="B950" s="92"/>
      <c r="C950" s="9" t="s">
        <v>52</v>
      </c>
      <c r="D950" s="37">
        <v>11</v>
      </c>
      <c r="E950" s="55">
        <v>0</v>
      </c>
      <c r="F950" s="55">
        <v>11</v>
      </c>
      <c r="G950" s="37">
        <v>0</v>
      </c>
      <c r="H950" s="55">
        <v>0</v>
      </c>
      <c r="I950" s="55">
        <v>11</v>
      </c>
      <c r="J950" s="55">
        <v>0</v>
      </c>
      <c r="K950" s="37">
        <v>11</v>
      </c>
    </row>
    <row r="951" spans="1:11" x14ac:dyDescent="0.25">
      <c r="A951" s="3" t="s">
        <v>133</v>
      </c>
      <c r="B951" s="4" t="s">
        <v>134</v>
      </c>
      <c r="C951" s="8" t="s">
        <v>43</v>
      </c>
      <c r="D951" s="38">
        <v>0</v>
      </c>
      <c r="E951" s="56">
        <v>0</v>
      </c>
      <c r="F951" s="56">
        <v>0</v>
      </c>
      <c r="G951" s="38">
        <v>2</v>
      </c>
      <c r="H951" s="56">
        <v>2</v>
      </c>
      <c r="I951" s="56">
        <v>0</v>
      </c>
      <c r="J951" s="56">
        <v>2</v>
      </c>
      <c r="K951" s="38">
        <v>2</v>
      </c>
    </row>
    <row r="952" spans="1:11" x14ac:dyDescent="0.25">
      <c r="A952" s="5" t="s">
        <v>63</v>
      </c>
      <c r="B952" s="6" t="s">
        <v>64</v>
      </c>
      <c r="C952" s="9" t="s">
        <v>43</v>
      </c>
      <c r="D952" s="37">
        <v>8</v>
      </c>
      <c r="E952" s="55">
        <v>0</v>
      </c>
      <c r="F952" s="55">
        <v>0</v>
      </c>
      <c r="G952" s="37">
        <v>28</v>
      </c>
      <c r="H952" s="55">
        <v>1</v>
      </c>
      <c r="I952" s="55">
        <v>8</v>
      </c>
      <c r="J952" s="55">
        <v>28</v>
      </c>
      <c r="K952" s="37">
        <v>36</v>
      </c>
    </row>
    <row r="953" spans="1:11" x14ac:dyDescent="0.25">
      <c r="A953" s="3" t="s">
        <v>279</v>
      </c>
      <c r="B953" s="4" t="s">
        <v>280</v>
      </c>
      <c r="C953" s="8" t="s">
        <v>43</v>
      </c>
      <c r="D953" s="38">
        <v>4</v>
      </c>
      <c r="E953" s="56">
        <v>0</v>
      </c>
      <c r="F953" s="56">
        <v>0</v>
      </c>
      <c r="G953" s="38">
        <v>0</v>
      </c>
      <c r="H953" s="56">
        <v>0</v>
      </c>
      <c r="I953" s="56">
        <v>4</v>
      </c>
      <c r="J953" s="56">
        <v>0</v>
      </c>
      <c r="K953" s="38">
        <v>4</v>
      </c>
    </row>
    <row r="954" spans="1:11" x14ac:dyDescent="0.25">
      <c r="A954" s="5" t="s">
        <v>519</v>
      </c>
      <c r="B954" s="6" t="s">
        <v>520</v>
      </c>
      <c r="C954" s="9" t="s">
        <v>43</v>
      </c>
      <c r="D954" s="37">
        <v>1</v>
      </c>
      <c r="E954" s="55">
        <v>0</v>
      </c>
      <c r="F954" s="55">
        <v>0</v>
      </c>
      <c r="G954" s="37">
        <v>0</v>
      </c>
      <c r="H954" s="55">
        <v>0</v>
      </c>
      <c r="I954" s="55">
        <v>1</v>
      </c>
      <c r="J954" s="55">
        <v>0</v>
      </c>
      <c r="K954" s="37">
        <v>1</v>
      </c>
    </row>
    <row r="955" spans="1:11" x14ac:dyDescent="0.25">
      <c r="A955" s="3" t="s">
        <v>281</v>
      </c>
      <c r="B955" s="4" t="s">
        <v>282</v>
      </c>
      <c r="C955" s="8" t="s">
        <v>43</v>
      </c>
      <c r="D955" s="38">
        <v>2</v>
      </c>
      <c r="E955" s="56">
        <v>0</v>
      </c>
      <c r="F955" s="56">
        <v>0</v>
      </c>
      <c r="G955" s="38">
        <v>0</v>
      </c>
      <c r="H955" s="56">
        <v>0</v>
      </c>
      <c r="I955" s="56">
        <v>2</v>
      </c>
      <c r="J955" s="56">
        <v>0</v>
      </c>
      <c r="K955" s="38">
        <v>2</v>
      </c>
    </row>
    <row r="956" spans="1:11" x14ac:dyDescent="0.25">
      <c r="A956" s="122" t="s">
        <v>65</v>
      </c>
      <c r="B956" s="91" t="s">
        <v>66</v>
      </c>
      <c r="C956" s="9" t="s">
        <v>43</v>
      </c>
      <c r="D956" s="37">
        <v>80</v>
      </c>
      <c r="E956" s="55">
        <v>0</v>
      </c>
      <c r="F956" s="55">
        <v>0</v>
      </c>
      <c r="G956" s="37">
        <v>49</v>
      </c>
      <c r="H956" s="55">
        <v>0</v>
      </c>
      <c r="I956" s="55">
        <v>80</v>
      </c>
      <c r="J956" s="55">
        <v>49</v>
      </c>
      <c r="K956" s="37">
        <v>129</v>
      </c>
    </row>
    <row r="957" spans="1:11" x14ac:dyDescent="0.25">
      <c r="A957" s="123"/>
      <c r="B957" s="92"/>
      <c r="C957" s="9" t="s">
        <v>52</v>
      </c>
      <c r="D957" s="37">
        <v>1</v>
      </c>
      <c r="E957" s="55">
        <v>0</v>
      </c>
      <c r="F957" s="55">
        <v>1</v>
      </c>
      <c r="G957" s="37">
        <v>0</v>
      </c>
      <c r="H957" s="55">
        <v>0</v>
      </c>
      <c r="I957" s="55">
        <v>1</v>
      </c>
      <c r="J957" s="55">
        <v>0</v>
      </c>
      <c r="K957" s="37">
        <v>1</v>
      </c>
    </row>
    <row r="958" spans="1:11" x14ac:dyDescent="0.25">
      <c r="A958" s="125" t="s">
        <v>186</v>
      </c>
      <c r="B958" s="127" t="s">
        <v>187</v>
      </c>
      <c r="C958" s="8" t="s">
        <v>43</v>
      </c>
      <c r="D958" s="38">
        <v>38</v>
      </c>
      <c r="E958" s="56">
        <v>0</v>
      </c>
      <c r="F958" s="56">
        <v>0</v>
      </c>
      <c r="G958" s="38">
        <v>613</v>
      </c>
      <c r="H958" s="56">
        <v>195</v>
      </c>
      <c r="I958" s="56">
        <v>38</v>
      </c>
      <c r="J958" s="56">
        <v>613</v>
      </c>
      <c r="K958" s="38">
        <v>651</v>
      </c>
    </row>
    <row r="959" spans="1:11" x14ac:dyDescent="0.25">
      <c r="A959" s="126"/>
      <c r="B959" s="128"/>
      <c r="C959" s="8" t="s">
        <v>52</v>
      </c>
      <c r="D959" s="38">
        <v>1</v>
      </c>
      <c r="E959" s="56">
        <v>0</v>
      </c>
      <c r="F959" s="56">
        <v>1</v>
      </c>
      <c r="G959" s="38">
        <v>0</v>
      </c>
      <c r="H959" s="56">
        <v>0</v>
      </c>
      <c r="I959" s="56">
        <v>1</v>
      </c>
      <c r="J959" s="56">
        <v>0</v>
      </c>
      <c r="K959" s="38">
        <v>1</v>
      </c>
    </row>
    <row r="960" spans="1:11" x14ac:dyDescent="0.25">
      <c r="A960" s="122" t="s">
        <v>188</v>
      </c>
      <c r="B960" s="91" t="s">
        <v>189</v>
      </c>
      <c r="C960" s="9" t="s">
        <v>43</v>
      </c>
      <c r="D960" s="37">
        <v>39</v>
      </c>
      <c r="E960" s="55">
        <v>0</v>
      </c>
      <c r="F960" s="55">
        <v>0</v>
      </c>
      <c r="G960" s="37">
        <v>0</v>
      </c>
      <c r="H960" s="55">
        <v>0</v>
      </c>
      <c r="I960" s="55">
        <v>39</v>
      </c>
      <c r="J960" s="55">
        <v>0</v>
      </c>
      <c r="K960" s="37">
        <v>39</v>
      </c>
    </row>
    <row r="961" spans="1:11" x14ac:dyDescent="0.25">
      <c r="A961" s="123"/>
      <c r="B961" s="92"/>
      <c r="C961" s="9" t="s">
        <v>52</v>
      </c>
      <c r="D961" s="37">
        <v>5</v>
      </c>
      <c r="E961" s="55">
        <v>0</v>
      </c>
      <c r="F961" s="55">
        <v>5</v>
      </c>
      <c r="G961" s="37">
        <v>0</v>
      </c>
      <c r="H961" s="55">
        <v>0</v>
      </c>
      <c r="I961" s="55">
        <v>5</v>
      </c>
      <c r="J961" s="55">
        <v>0</v>
      </c>
      <c r="K961" s="37">
        <v>5</v>
      </c>
    </row>
    <row r="962" spans="1:11" x14ac:dyDescent="0.25">
      <c r="A962" s="125" t="s">
        <v>190</v>
      </c>
      <c r="B962" s="127" t="s">
        <v>191</v>
      </c>
      <c r="C962" s="8" t="s">
        <v>43</v>
      </c>
      <c r="D962" s="38">
        <v>27</v>
      </c>
      <c r="E962" s="56">
        <v>0</v>
      </c>
      <c r="F962" s="56">
        <v>0</v>
      </c>
      <c r="G962" s="38">
        <v>0</v>
      </c>
      <c r="H962" s="56">
        <v>0</v>
      </c>
      <c r="I962" s="56">
        <v>27</v>
      </c>
      <c r="J962" s="56">
        <v>0</v>
      </c>
      <c r="K962" s="38">
        <v>27</v>
      </c>
    </row>
    <row r="963" spans="1:11" x14ac:dyDescent="0.25">
      <c r="A963" s="126"/>
      <c r="B963" s="128"/>
      <c r="C963" s="8" t="s">
        <v>52</v>
      </c>
      <c r="D963" s="38">
        <v>8</v>
      </c>
      <c r="E963" s="56">
        <v>0</v>
      </c>
      <c r="F963" s="56">
        <v>8</v>
      </c>
      <c r="G963" s="38">
        <v>0</v>
      </c>
      <c r="H963" s="56">
        <v>0</v>
      </c>
      <c r="I963" s="56">
        <v>8</v>
      </c>
      <c r="J963" s="56">
        <v>0</v>
      </c>
      <c r="K963" s="38">
        <v>8</v>
      </c>
    </row>
    <row r="964" spans="1:11" x14ac:dyDescent="0.25">
      <c r="A964" s="5" t="s">
        <v>285</v>
      </c>
      <c r="B964" s="6" t="s">
        <v>286</v>
      </c>
      <c r="C964" s="9" t="s">
        <v>43</v>
      </c>
      <c r="D964" s="37">
        <v>0</v>
      </c>
      <c r="E964" s="55">
        <v>0</v>
      </c>
      <c r="F964" s="55">
        <v>0</v>
      </c>
      <c r="G964" s="37">
        <v>1</v>
      </c>
      <c r="H964" s="55">
        <v>1</v>
      </c>
      <c r="I964" s="55">
        <v>0</v>
      </c>
      <c r="J964" s="55">
        <v>1</v>
      </c>
      <c r="K964" s="37">
        <v>1</v>
      </c>
    </row>
    <row r="965" spans="1:11" x14ac:dyDescent="0.25">
      <c r="A965" s="125" t="s">
        <v>67</v>
      </c>
      <c r="B965" s="127" t="s">
        <v>68</v>
      </c>
      <c r="C965" s="8" t="s">
        <v>43</v>
      </c>
      <c r="D965" s="38">
        <v>2343</v>
      </c>
      <c r="E965" s="56">
        <v>0</v>
      </c>
      <c r="F965" s="56">
        <v>0</v>
      </c>
      <c r="G965" s="38">
        <v>1457</v>
      </c>
      <c r="H965" s="56">
        <v>32</v>
      </c>
      <c r="I965" s="56">
        <v>2343</v>
      </c>
      <c r="J965" s="56">
        <v>1457</v>
      </c>
      <c r="K965" s="38">
        <v>3800</v>
      </c>
    </row>
    <row r="966" spans="1:11" x14ac:dyDescent="0.25">
      <c r="A966" s="126"/>
      <c r="B966" s="128"/>
      <c r="C966" s="8" t="s">
        <v>52</v>
      </c>
      <c r="D966" s="38">
        <v>152</v>
      </c>
      <c r="E966" s="56">
        <v>0</v>
      </c>
      <c r="F966" s="56">
        <v>152</v>
      </c>
      <c r="G966" s="38">
        <v>0</v>
      </c>
      <c r="H966" s="56">
        <v>0</v>
      </c>
      <c r="I966" s="56">
        <v>152</v>
      </c>
      <c r="J966" s="56">
        <v>0</v>
      </c>
      <c r="K966" s="38">
        <v>152</v>
      </c>
    </row>
    <row r="967" spans="1:11" x14ac:dyDescent="0.25">
      <c r="A967" s="122" t="s">
        <v>71</v>
      </c>
      <c r="B967" s="91" t="s">
        <v>72</v>
      </c>
      <c r="C967" s="9" t="s">
        <v>43</v>
      </c>
      <c r="D967" s="37">
        <v>499</v>
      </c>
      <c r="E967" s="55">
        <v>0</v>
      </c>
      <c r="F967" s="55">
        <v>0</v>
      </c>
      <c r="G967" s="37">
        <v>478</v>
      </c>
      <c r="H967" s="55">
        <v>0</v>
      </c>
      <c r="I967" s="55">
        <v>499</v>
      </c>
      <c r="J967" s="55">
        <v>478</v>
      </c>
      <c r="K967" s="37">
        <v>977</v>
      </c>
    </row>
    <row r="968" spans="1:11" x14ac:dyDescent="0.25">
      <c r="A968" s="123"/>
      <c r="B968" s="92"/>
      <c r="C968" s="9" t="s">
        <v>52</v>
      </c>
      <c r="D968" s="37">
        <v>90</v>
      </c>
      <c r="E968" s="55">
        <v>0</v>
      </c>
      <c r="F968" s="55">
        <v>90</v>
      </c>
      <c r="G968" s="37">
        <v>0</v>
      </c>
      <c r="H968" s="55">
        <v>0</v>
      </c>
      <c r="I968" s="55">
        <v>90</v>
      </c>
      <c r="J968" s="55">
        <v>0</v>
      </c>
      <c r="K968" s="37">
        <v>90</v>
      </c>
    </row>
    <row r="969" spans="1:11" x14ac:dyDescent="0.25">
      <c r="A969" s="3" t="s">
        <v>79</v>
      </c>
      <c r="B969" s="4" t="s">
        <v>80</v>
      </c>
      <c r="C969" s="8" t="s">
        <v>43</v>
      </c>
      <c r="D969" s="38">
        <v>19</v>
      </c>
      <c r="E969" s="56">
        <v>0</v>
      </c>
      <c r="F969" s="56">
        <v>0</v>
      </c>
      <c r="G969" s="38">
        <v>403</v>
      </c>
      <c r="H969" s="56">
        <v>168</v>
      </c>
      <c r="I969" s="56">
        <v>19</v>
      </c>
      <c r="J969" s="56">
        <v>403</v>
      </c>
      <c r="K969" s="38">
        <v>422</v>
      </c>
    </row>
    <row r="970" spans="1:11" x14ac:dyDescent="0.25">
      <c r="A970" s="5" t="s">
        <v>297</v>
      </c>
      <c r="B970" s="6" t="s">
        <v>298</v>
      </c>
      <c r="C970" s="9" t="s">
        <v>43</v>
      </c>
      <c r="D970" s="37">
        <v>11</v>
      </c>
      <c r="E970" s="55">
        <v>0</v>
      </c>
      <c r="F970" s="55">
        <v>0</v>
      </c>
      <c r="G970" s="37">
        <v>3</v>
      </c>
      <c r="H970" s="55">
        <v>1</v>
      </c>
      <c r="I970" s="55">
        <v>11</v>
      </c>
      <c r="J970" s="55">
        <v>3</v>
      </c>
      <c r="K970" s="37">
        <v>14</v>
      </c>
    </row>
    <row r="971" spans="1:11" x14ac:dyDescent="0.25">
      <c r="A971" s="97" t="s">
        <v>25</v>
      </c>
      <c r="B971" s="98"/>
      <c r="C971" s="99"/>
      <c r="D971" s="39">
        <f>SUM(D917:D970)</f>
        <v>35453</v>
      </c>
      <c r="E971" s="39">
        <f t="shared" ref="E971:K971" si="84">SUM(E917:E970)</f>
        <v>0</v>
      </c>
      <c r="F971" s="39">
        <f t="shared" si="84"/>
        <v>1444</v>
      </c>
      <c r="G971" s="39">
        <f t="shared" si="84"/>
        <v>12418</v>
      </c>
      <c r="H971" s="39">
        <f t="shared" si="84"/>
        <v>507</v>
      </c>
      <c r="I971" s="39">
        <f t="shared" si="84"/>
        <v>35453</v>
      </c>
      <c r="J971" s="39">
        <f t="shared" si="84"/>
        <v>12418</v>
      </c>
      <c r="K971" s="39">
        <f t="shared" si="84"/>
        <v>47871</v>
      </c>
    </row>
    <row r="972" spans="1:11" x14ac:dyDescent="0.25">
      <c r="A972" s="100"/>
      <c r="B972" s="101"/>
      <c r="C972" s="101"/>
      <c r="D972" s="101"/>
      <c r="E972" s="101"/>
      <c r="F972" s="101"/>
      <c r="G972" s="101"/>
      <c r="H972" s="101"/>
      <c r="I972" s="101"/>
      <c r="J972" s="101"/>
      <c r="K972" s="102"/>
    </row>
    <row r="973" spans="1:11" x14ac:dyDescent="0.25">
      <c r="A973" s="103" t="s">
        <v>1</v>
      </c>
      <c r="B973" s="104"/>
      <c r="C973" s="107" t="s">
        <v>2</v>
      </c>
      <c r="D973" s="84" t="s">
        <v>3</v>
      </c>
      <c r="E973" s="85"/>
      <c r="F973" s="86"/>
      <c r="G973" s="84" t="s">
        <v>4</v>
      </c>
      <c r="H973" s="86"/>
      <c r="I973" s="84" t="s">
        <v>5</v>
      </c>
      <c r="J973" s="85"/>
      <c r="K973" s="86"/>
    </row>
    <row r="974" spans="1:11" ht="27" x14ac:dyDescent="0.25">
      <c r="A974" s="105"/>
      <c r="B974" s="106"/>
      <c r="C974" s="108"/>
      <c r="D974" s="2" t="s">
        <v>6</v>
      </c>
      <c r="E974" s="2" t="s">
        <v>7</v>
      </c>
      <c r="F974" s="2" t="s">
        <v>8</v>
      </c>
      <c r="G974" s="2" t="s">
        <v>6</v>
      </c>
      <c r="H974" s="2" t="s">
        <v>7</v>
      </c>
      <c r="I974" s="2" t="s">
        <v>9</v>
      </c>
      <c r="J974" s="2" t="s">
        <v>10</v>
      </c>
      <c r="K974" s="2" t="s">
        <v>11</v>
      </c>
    </row>
    <row r="975" spans="1:11" x14ac:dyDescent="0.25">
      <c r="A975" s="3" t="s">
        <v>85</v>
      </c>
      <c r="B975" s="4" t="s">
        <v>86</v>
      </c>
      <c r="C975" s="8" t="s">
        <v>14</v>
      </c>
      <c r="D975" s="38">
        <v>8</v>
      </c>
      <c r="E975" s="56">
        <v>0</v>
      </c>
      <c r="F975" s="56">
        <v>0</v>
      </c>
      <c r="G975" s="38">
        <v>4</v>
      </c>
      <c r="H975" s="56">
        <v>0</v>
      </c>
      <c r="I975" s="56">
        <v>8</v>
      </c>
      <c r="J975" s="56">
        <v>4</v>
      </c>
      <c r="K975" s="38">
        <v>12</v>
      </c>
    </row>
    <row r="976" spans="1:11" x14ac:dyDescent="0.25">
      <c r="A976" s="5" t="s">
        <v>12</v>
      </c>
      <c r="B976" s="6" t="s">
        <v>13</v>
      </c>
      <c r="C976" s="9" t="s">
        <v>14</v>
      </c>
      <c r="D976" s="37">
        <v>1</v>
      </c>
      <c r="E976" s="55">
        <v>0</v>
      </c>
      <c r="F976" s="55">
        <v>0</v>
      </c>
      <c r="G976" s="37">
        <v>2</v>
      </c>
      <c r="H976" s="55">
        <v>0</v>
      </c>
      <c r="I976" s="55">
        <v>1</v>
      </c>
      <c r="J976" s="55">
        <v>2</v>
      </c>
      <c r="K976" s="37">
        <v>3</v>
      </c>
    </row>
    <row r="977" spans="1:11" x14ac:dyDescent="0.25">
      <c r="A977" s="3" t="s">
        <v>15</v>
      </c>
      <c r="B977" s="4" t="s">
        <v>16</v>
      </c>
      <c r="C977" s="8" t="s">
        <v>14</v>
      </c>
      <c r="D977" s="38">
        <v>2</v>
      </c>
      <c r="E977" s="56">
        <v>0</v>
      </c>
      <c r="F977" s="56">
        <v>0</v>
      </c>
      <c r="G977" s="38">
        <v>1</v>
      </c>
      <c r="H977" s="56">
        <v>0</v>
      </c>
      <c r="I977" s="56">
        <v>2</v>
      </c>
      <c r="J977" s="56">
        <v>1</v>
      </c>
      <c r="K977" s="38">
        <v>3</v>
      </c>
    </row>
    <row r="978" spans="1:11" x14ac:dyDescent="0.25">
      <c r="A978" s="5" t="s">
        <v>89</v>
      </c>
      <c r="B978" s="6" t="s">
        <v>90</v>
      </c>
      <c r="C978" s="9" t="s">
        <v>14</v>
      </c>
      <c r="D978" s="37">
        <v>104</v>
      </c>
      <c r="E978" s="55">
        <v>0</v>
      </c>
      <c r="F978" s="55">
        <v>0</v>
      </c>
      <c r="G978" s="37">
        <v>16</v>
      </c>
      <c r="H978" s="55">
        <v>0</v>
      </c>
      <c r="I978" s="55">
        <v>104</v>
      </c>
      <c r="J978" s="55">
        <v>16</v>
      </c>
      <c r="K978" s="37">
        <v>120</v>
      </c>
    </row>
    <row r="979" spans="1:11" x14ac:dyDescent="0.25">
      <c r="A979" s="3" t="s">
        <v>93</v>
      </c>
      <c r="B979" s="4" t="s">
        <v>94</v>
      </c>
      <c r="C979" s="8" t="s">
        <v>14</v>
      </c>
      <c r="D979" s="38">
        <v>12</v>
      </c>
      <c r="E979" s="56">
        <v>0</v>
      </c>
      <c r="F979" s="56">
        <v>0</v>
      </c>
      <c r="G979" s="38">
        <v>0</v>
      </c>
      <c r="H979" s="56">
        <v>0</v>
      </c>
      <c r="I979" s="56">
        <v>12</v>
      </c>
      <c r="J979" s="56">
        <v>0</v>
      </c>
      <c r="K979" s="38">
        <v>12</v>
      </c>
    </row>
    <row r="980" spans="1:11" x14ac:dyDescent="0.25">
      <c r="A980" s="5" t="s">
        <v>521</v>
      </c>
      <c r="B980" s="6" t="s">
        <v>522</v>
      </c>
      <c r="C980" s="9" t="s">
        <v>14</v>
      </c>
      <c r="D980" s="37">
        <v>1</v>
      </c>
      <c r="E980" s="55">
        <v>0</v>
      </c>
      <c r="F980" s="55">
        <v>0</v>
      </c>
      <c r="G980" s="37">
        <v>1</v>
      </c>
      <c r="H980" s="55">
        <v>0</v>
      </c>
      <c r="I980" s="55">
        <v>1</v>
      </c>
      <c r="J980" s="55">
        <v>1</v>
      </c>
      <c r="K980" s="37">
        <v>2</v>
      </c>
    </row>
    <row r="981" spans="1:11" x14ac:dyDescent="0.25">
      <c r="A981" s="3" t="s">
        <v>95</v>
      </c>
      <c r="B981" s="4" t="s">
        <v>96</v>
      </c>
      <c r="C981" s="8" t="s">
        <v>14</v>
      </c>
      <c r="D981" s="38">
        <v>5</v>
      </c>
      <c r="E981" s="56">
        <v>0</v>
      </c>
      <c r="F981" s="56">
        <v>0</v>
      </c>
      <c r="G981" s="38">
        <v>0</v>
      </c>
      <c r="H981" s="56">
        <v>0</v>
      </c>
      <c r="I981" s="56">
        <v>5</v>
      </c>
      <c r="J981" s="56">
        <v>0</v>
      </c>
      <c r="K981" s="38">
        <v>5</v>
      </c>
    </row>
    <row r="982" spans="1:11" x14ac:dyDescent="0.25">
      <c r="A982" s="5" t="s">
        <v>97</v>
      </c>
      <c r="B982" s="6" t="s">
        <v>98</v>
      </c>
      <c r="C982" s="9" t="s">
        <v>14</v>
      </c>
      <c r="D982" s="37">
        <v>3</v>
      </c>
      <c r="E982" s="55">
        <v>0</v>
      </c>
      <c r="F982" s="55">
        <v>0</v>
      </c>
      <c r="G982" s="37">
        <v>3</v>
      </c>
      <c r="H982" s="55">
        <v>0</v>
      </c>
      <c r="I982" s="55">
        <v>3</v>
      </c>
      <c r="J982" s="55">
        <v>3</v>
      </c>
      <c r="K982" s="37">
        <v>6</v>
      </c>
    </row>
    <row r="983" spans="1:11" x14ac:dyDescent="0.25">
      <c r="A983" s="3" t="s">
        <v>101</v>
      </c>
      <c r="B983" s="4" t="s">
        <v>102</v>
      </c>
      <c r="C983" s="8" t="s">
        <v>14</v>
      </c>
      <c r="D983" s="38">
        <v>9</v>
      </c>
      <c r="E983" s="56">
        <v>0</v>
      </c>
      <c r="F983" s="56">
        <v>0</v>
      </c>
      <c r="G983" s="38">
        <v>1</v>
      </c>
      <c r="H983" s="56">
        <v>0</v>
      </c>
      <c r="I983" s="56">
        <v>9</v>
      </c>
      <c r="J983" s="56">
        <v>1</v>
      </c>
      <c r="K983" s="38">
        <v>10</v>
      </c>
    </row>
    <row r="984" spans="1:11" x14ac:dyDescent="0.25">
      <c r="A984" s="5" t="s">
        <v>17</v>
      </c>
      <c r="B984" s="6" t="s">
        <v>18</v>
      </c>
      <c r="C984" s="9" t="s">
        <v>14</v>
      </c>
      <c r="D984" s="37">
        <v>101</v>
      </c>
      <c r="E984" s="55">
        <v>0</v>
      </c>
      <c r="F984" s="55">
        <v>0</v>
      </c>
      <c r="G984" s="37">
        <v>5</v>
      </c>
      <c r="H984" s="55">
        <v>0</v>
      </c>
      <c r="I984" s="55">
        <v>101</v>
      </c>
      <c r="J984" s="55">
        <v>5</v>
      </c>
      <c r="K984" s="37">
        <v>106</v>
      </c>
    </row>
    <row r="985" spans="1:11" x14ac:dyDescent="0.25">
      <c r="A985" s="3" t="s">
        <v>19</v>
      </c>
      <c r="B985" s="4" t="s">
        <v>20</v>
      </c>
      <c r="C985" s="8" t="s">
        <v>14</v>
      </c>
      <c r="D985" s="38">
        <v>48</v>
      </c>
      <c r="E985" s="56">
        <v>0</v>
      </c>
      <c r="F985" s="56">
        <v>0</v>
      </c>
      <c r="G985" s="38">
        <v>5</v>
      </c>
      <c r="H985" s="56">
        <v>0</v>
      </c>
      <c r="I985" s="56">
        <v>48</v>
      </c>
      <c r="J985" s="56">
        <v>5</v>
      </c>
      <c r="K985" s="38">
        <v>53</v>
      </c>
    </row>
    <row r="986" spans="1:11" x14ac:dyDescent="0.25">
      <c r="A986" s="5" t="s">
        <v>21</v>
      </c>
      <c r="B986" s="6" t="s">
        <v>22</v>
      </c>
      <c r="C986" s="9" t="s">
        <v>14</v>
      </c>
      <c r="D986" s="37">
        <v>7</v>
      </c>
      <c r="E986" s="55">
        <v>0</v>
      </c>
      <c r="F986" s="55">
        <v>0</v>
      </c>
      <c r="G986" s="37">
        <v>2</v>
      </c>
      <c r="H986" s="55">
        <v>0</v>
      </c>
      <c r="I986" s="55">
        <v>7</v>
      </c>
      <c r="J986" s="55">
        <v>2</v>
      </c>
      <c r="K986" s="37">
        <v>9</v>
      </c>
    </row>
    <row r="987" spans="1:11" x14ac:dyDescent="0.25">
      <c r="A987" s="3" t="s">
        <v>103</v>
      </c>
      <c r="B987" s="4" t="s">
        <v>104</v>
      </c>
      <c r="C987" s="8" t="s">
        <v>14</v>
      </c>
      <c r="D987" s="38">
        <v>8</v>
      </c>
      <c r="E987" s="56">
        <v>0</v>
      </c>
      <c r="F987" s="56">
        <v>0</v>
      </c>
      <c r="G987" s="38">
        <v>5</v>
      </c>
      <c r="H987" s="56">
        <v>0</v>
      </c>
      <c r="I987" s="56">
        <v>8</v>
      </c>
      <c r="J987" s="56">
        <v>5</v>
      </c>
      <c r="K987" s="38">
        <v>13</v>
      </c>
    </row>
    <row r="988" spans="1:11" x14ac:dyDescent="0.25">
      <c r="A988" s="97" t="s">
        <v>25</v>
      </c>
      <c r="B988" s="98"/>
      <c r="C988" s="99"/>
      <c r="D988" s="39">
        <f>SUM(D975:D987)</f>
        <v>309</v>
      </c>
      <c r="E988" s="39">
        <f t="shared" ref="E988:K988" si="85">SUM(E975:E987)</f>
        <v>0</v>
      </c>
      <c r="F988" s="39">
        <f t="shared" si="85"/>
        <v>0</v>
      </c>
      <c r="G988" s="39">
        <f t="shared" si="85"/>
        <v>45</v>
      </c>
      <c r="H988" s="39">
        <f t="shared" si="85"/>
        <v>0</v>
      </c>
      <c r="I988" s="39">
        <f t="shared" si="85"/>
        <v>309</v>
      </c>
      <c r="J988" s="39">
        <f t="shared" si="85"/>
        <v>45</v>
      </c>
      <c r="K988" s="39">
        <f t="shared" si="85"/>
        <v>354</v>
      </c>
    </row>
    <row r="989" spans="1:11" x14ac:dyDescent="0.25">
      <c r="A989" s="100"/>
      <c r="B989" s="101"/>
      <c r="C989" s="101"/>
      <c r="D989" s="101"/>
      <c r="E989" s="101"/>
      <c r="F989" s="101"/>
      <c r="G989" s="101"/>
      <c r="H989" s="101"/>
      <c r="I989" s="101"/>
      <c r="J989" s="101"/>
      <c r="K989" s="102"/>
    </row>
    <row r="990" spans="1:11" x14ac:dyDescent="0.25">
      <c r="A990" s="103" t="s">
        <v>26</v>
      </c>
      <c r="B990" s="104"/>
      <c r="C990" s="107" t="s">
        <v>2</v>
      </c>
      <c r="D990" s="84" t="s">
        <v>3</v>
      </c>
      <c r="E990" s="85"/>
      <c r="F990" s="86"/>
      <c r="G990" s="84" t="s">
        <v>4</v>
      </c>
      <c r="H990" s="86"/>
      <c r="I990" s="84" t="s">
        <v>5</v>
      </c>
      <c r="J990" s="85"/>
      <c r="K990" s="86"/>
    </row>
    <row r="991" spans="1:11" ht="27" x14ac:dyDescent="0.25">
      <c r="A991" s="105"/>
      <c r="B991" s="106"/>
      <c r="C991" s="108"/>
      <c r="D991" s="2" t="s">
        <v>6</v>
      </c>
      <c r="E991" s="2" t="s">
        <v>7</v>
      </c>
      <c r="F991" s="2" t="s">
        <v>8</v>
      </c>
      <c r="G991" s="2" t="s">
        <v>6</v>
      </c>
      <c r="H991" s="2" t="s">
        <v>7</v>
      </c>
      <c r="I991" s="2" t="s">
        <v>9</v>
      </c>
      <c r="J991" s="2" t="s">
        <v>10</v>
      </c>
      <c r="K991" s="2" t="s">
        <v>11</v>
      </c>
    </row>
    <row r="992" spans="1:11" x14ac:dyDescent="0.25">
      <c r="A992" s="5" t="s">
        <v>109</v>
      </c>
      <c r="B992" s="6" t="s">
        <v>110</v>
      </c>
      <c r="C992" s="9" t="s">
        <v>14</v>
      </c>
      <c r="D992" s="37">
        <v>1</v>
      </c>
      <c r="E992" s="55">
        <v>0</v>
      </c>
      <c r="F992" s="55">
        <v>0</v>
      </c>
      <c r="G992" s="37">
        <v>0</v>
      </c>
      <c r="H992" s="55">
        <v>0</v>
      </c>
      <c r="I992" s="55">
        <v>1</v>
      </c>
      <c r="J992" s="55">
        <v>0</v>
      </c>
      <c r="K992" s="37">
        <v>1</v>
      </c>
    </row>
    <row r="993" spans="1:11" x14ac:dyDescent="0.25">
      <c r="A993" s="3" t="s">
        <v>111</v>
      </c>
      <c r="B993" s="4" t="s">
        <v>112</v>
      </c>
      <c r="C993" s="8" t="s">
        <v>14</v>
      </c>
      <c r="D993" s="38">
        <v>1</v>
      </c>
      <c r="E993" s="56">
        <v>0</v>
      </c>
      <c r="F993" s="56">
        <v>0</v>
      </c>
      <c r="G993" s="38">
        <v>20</v>
      </c>
      <c r="H993" s="56">
        <v>14</v>
      </c>
      <c r="I993" s="56">
        <v>1</v>
      </c>
      <c r="J993" s="56">
        <v>20</v>
      </c>
      <c r="K993" s="38">
        <v>21</v>
      </c>
    </row>
    <row r="994" spans="1:11" x14ac:dyDescent="0.25">
      <c r="A994" s="5" t="s">
        <v>137</v>
      </c>
      <c r="B994" s="6" t="s">
        <v>138</v>
      </c>
      <c r="C994" s="9" t="s">
        <v>14</v>
      </c>
      <c r="D994" s="37">
        <v>0</v>
      </c>
      <c r="E994" s="55">
        <v>0</v>
      </c>
      <c r="F994" s="55">
        <v>0</v>
      </c>
      <c r="G994" s="37">
        <v>5</v>
      </c>
      <c r="H994" s="55">
        <v>5</v>
      </c>
      <c r="I994" s="55">
        <v>0</v>
      </c>
      <c r="J994" s="55">
        <v>5</v>
      </c>
      <c r="K994" s="37">
        <v>5</v>
      </c>
    </row>
    <row r="995" spans="1:11" x14ac:dyDescent="0.25">
      <c r="A995" s="3" t="s">
        <v>114</v>
      </c>
      <c r="B995" s="4" t="s">
        <v>115</v>
      </c>
      <c r="C995" s="8" t="s">
        <v>14</v>
      </c>
      <c r="D995" s="38">
        <v>6</v>
      </c>
      <c r="E995" s="56">
        <v>0</v>
      </c>
      <c r="F995" s="56">
        <v>0</v>
      </c>
      <c r="G995" s="38">
        <v>0</v>
      </c>
      <c r="H995" s="56">
        <v>0</v>
      </c>
      <c r="I995" s="56">
        <v>6</v>
      </c>
      <c r="J995" s="56">
        <v>0</v>
      </c>
      <c r="K995" s="38">
        <v>6</v>
      </c>
    </row>
    <row r="996" spans="1:11" x14ac:dyDescent="0.25">
      <c r="A996" s="5" t="s">
        <v>523</v>
      </c>
      <c r="B996" s="6" t="s">
        <v>524</v>
      </c>
      <c r="C996" s="9" t="s">
        <v>14</v>
      </c>
      <c r="D996" s="37">
        <v>0</v>
      </c>
      <c r="E996" s="55">
        <v>0</v>
      </c>
      <c r="F996" s="55">
        <v>0</v>
      </c>
      <c r="G996" s="37">
        <v>1</v>
      </c>
      <c r="H996" s="55">
        <v>1</v>
      </c>
      <c r="I996" s="55">
        <v>0</v>
      </c>
      <c r="J996" s="55">
        <v>1</v>
      </c>
      <c r="K996" s="37">
        <v>1</v>
      </c>
    </row>
    <row r="997" spans="1:11" x14ac:dyDescent="0.25">
      <c r="A997" s="3" t="s">
        <v>116</v>
      </c>
      <c r="B997" s="4" t="s">
        <v>117</v>
      </c>
      <c r="C997" s="8" t="s">
        <v>14</v>
      </c>
      <c r="D997" s="38">
        <v>39</v>
      </c>
      <c r="E997" s="56">
        <v>0</v>
      </c>
      <c r="F997" s="56">
        <v>0</v>
      </c>
      <c r="G997" s="38">
        <v>475</v>
      </c>
      <c r="H997" s="56">
        <v>20</v>
      </c>
      <c r="I997" s="56">
        <v>39</v>
      </c>
      <c r="J997" s="56">
        <v>475</v>
      </c>
      <c r="K997" s="38">
        <v>514</v>
      </c>
    </row>
    <row r="998" spans="1:11" x14ac:dyDescent="0.25">
      <c r="A998" s="5" t="s">
        <v>118</v>
      </c>
      <c r="B998" s="6" t="s">
        <v>119</v>
      </c>
      <c r="C998" s="9" t="s">
        <v>14</v>
      </c>
      <c r="D998" s="37">
        <v>26</v>
      </c>
      <c r="E998" s="55">
        <v>0</v>
      </c>
      <c r="F998" s="55">
        <v>0</v>
      </c>
      <c r="G998" s="37">
        <v>274</v>
      </c>
      <c r="H998" s="55">
        <v>10</v>
      </c>
      <c r="I998" s="55">
        <v>26</v>
      </c>
      <c r="J998" s="55">
        <v>274</v>
      </c>
      <c r="K998" s="37">
        <v>300</v>
      </c>
    </row>
    <row r="999" spans="1:11" x14ac:dyDescent="0.25">
      <c r="A999" s="3" t="s">
        <v>120</v>
      </c>
      <c r="B999" s="4" t="s">
        <v>121</v>
      </c>
      <c r="C999" s="8" t="s">
        <v>14</v>
      </c>
      <c r="D999" s="38">
        <v>1</v>
      </c>
      <c r="E999" s="56">
        <v>0</v>
      </c>
      <c r="F999" s="56">
        <v>0</v>
      </c>
      <c r="G999" s="38">
        <v>2</v>
      </c>
      <c r="H999" s="56">
        <v>2</v>
      </c>
      <c r="I999" s="56">
        <v>1</v>
      </c>
      <c r="J999" s="56">
        <v>2</v>
      </c>
      <c r="K999" s="38">
        <v>3</v>
      </c>
    </row>
    <row r="1000" spans="1:11" x14ac:dyDescent="0.25">
      <c r="A1000" s="5" t="s">
        <v>198</v>
      </c>
      <c r="B1000" s="6" t="s">
        <v>199</v>
      </c>
      <c r="C1000" s="9" t="s">
        <v>14</v>
      </c>
      <c r="D1000" s="37">
        <v>11</v>
      </c>
      <c r="E1000" s="55">
        <v>0</v>
      </c>
      <c r="F1000" s="55">
        <v>0</v>
      </c>
      <c r="G1000" s="37">
        <v>143</v>
      </c>
      <c r="H1000" s="55">
        <v>4</v>
      </c>
      <c r="I1000" s="55">
        <v>11</v>
      </c>
      <c r="J1000" s="55">
        <v>143</v>
      </c>
      <c r="K1000" s="37">
        <v>154</v>
      </c>
    </row>
    <row r="1001" spans="1:11" x14ac:dyDescent="0.25">
      <c r="A1001" s="3" t="s">
        <v>200</v>
      </c>
      <c r="B1001" s="4" t="s">
        <v>201</v>
      </c>
      <c r="C1001" s="8" t="s">
        <v>14</v>
      </c>
      <c r="D1001" s="38">
        <v>11</v>
      </c>
      <c r="E1001" s="56">
        <v>0</v>
      </c>
      <c r="F1001" s="56">
        <v>0</v>
      </c>
      <c r="G1001" s="38">
        <v>105</v>
      </c>
      <c r="H1001" s="56">
        <v>6</v>
      </c>
      <c r="I1001" s="56">
        <v>11</v>
      </c>
      <c r="J1001" s="56">
        <v>105</v>
      </c>
      <c r="K1001" s="38">
        <v>116</v>
      </c>
    </row>
    <row r="1002" spans="1:11" x14ac:dyDescent="0.25">
      <c r="A1002" s="5" t="s">
        <v>202</v>
      </c>
      <c r="B1002" s="6" t="s">
        <v>203</v>
      </c>
      <c r="C1002" s="9" t="s">
        <v>14</v>
      </c>
      <c r="D1002" s="37">
        <v>1</v>
      </c>
      <c r="E1002" s="55">
        <v>0</v>
      </c>
      <c r="F1002" s="55">
        <v>0</v>
      </c>
      <c r="G1002" s="37">
        <v>2</v>
      </c>
      <c r="H1002" s="55">
        <v>0</v>
      </c>
      <c r="I1002" s="55">
        <v>1</v>
      </c>
      <c r="J1002" s="55">
        <v>2</v>
      </c>
      <c r="K1002" s="37">
        <v>3</v>
      </c>
    </row>
    <row r="1003" spans="1:11" x14ac:dyDescent="0.25">
      <c r="A1003" s="3" t="s">
        <v>31</v>
      </c>
      <c r="B1003" s="4" t="s">
        <v>32</v>
      </c>
      <c r="C1003" s="8" t="s">
        <v>14</v>
      </c>
      <c r="D1003" s="38">
        <v>11</v>
      </c>
      <c r="E1003" s="56">
        <v>0</v>
      </c>
      <c r="F1003" s="56">
        <v>0</v>
      </c>
      <c r="G1003" s="38">
        <v>23</v>
      </c>
      <c r="H1003" s="56">
        <v>0</v>
      </c>
      <c r="I1003" s="56">
        <v>11</v>
      </c>
      <c r="J1003" s="56">
        <v>23</v>
      </c>
      <c r="K1003" s="38">
        <v>34</v>
      </c>
    </row>
    <row r="1004" spans="1:11" x14ac:dyDescent="0.25">
      <c r="A1004" s="5" t="s">
        <v>33</v>
      </c>
      <c r="B1004" s="6" t="s">
        <v>34</v>
      </c>
      <c r="C1004" s="9" t="s">
        <v>14</v>
      </c>
      <c r="D1004" s="37">
        <v>43</v>
      </c>
      <c r="E1004" s="55">
        <v>0</v>
      </c>
      <c r="F1004" s="55">
        <v>0</v>
      </c>
      <c r="G1004" s="37">
        <v>136</v>
      </c>
      <c r="H1004" s="55">
        <v>6</v>
      </c>
      <c r="I1004" s="55">
        <v>43</v>
      </c>
      <c r="J1004" s="55">
        <v>136</v>
      </c>
      <c r="K1004" s="37">
        <v>179</v>
      </c>
    </row>
    <row r="1005" spans="1:11" x14ac:dyDescent="0.25">
      <c r="A1005" s="3" t="s">
        <v>35</v>
      </c>
      <c r="B1005" s="4" t="s">
        <v>36</v>
      </c>
      <c r="C1005" s="8" t="s">
        <v>14</v>
      </c>
      <c r="D1005" s="38">
        <v>46</v>
      </c>
      <c r="E1005" s="56">
        <v>0</v>
      </c>
      <c r="F1005" s="56">
        <v>0</v>
      </c>
      <c r="G1005" s="38">
        <v>136</v>
      </c>
      <c r="H1005" s="56">
        <v>3</v>
      </c>
      <c r="I1005" s="56">
        <v>46</v>
      </c>
      <c r="J1005" s="56">
        <v>136</v>
      </c>
      <c r="K1005" s="38">
        <v>182</v>
      </c>
    </row>
    <row r="1006" spans="1:11" x14ac:dyDescent="0.25">
      <c r="A1006" s="122" t="s">
        <v>122</v>
      </c>
      <c r="B1006" s="91" t="s">
        <v>123</v>
      </c>
      <c r="C1006" s="9" t="s">
        <v>14</v>
      </c>
      <c r="D1006" s="37">
        <v>1</v>
      </c>
      <c r="E1006" s="55">
        <v>0</v>
      </c>
      <c r="F1006" s="55">
        <v>0</v>
      </c>
      <c r="G1006" s="37">
        <v>0</v>
      </c>
      <c r="H1006" s="55">
        <v>0</v>
      </c>
      <c r="I1006" s="55">
        <v>1</v>
      </c>
      <c r="J1006" s="55">
        <v>0</v>
      </c>
      <c r="K1006" s="37">
        <v>1</v>
      </c>
    </row>
    <row r="1007" spans="1:11" x14ac:dyDescent="0.25">
      <c r="A1007" s="123"/>
      <c r="B1007" s="92"/>
      <c r="C1007" s="9" t="s">
        <v>113</v>
      </c>
      <c r="D1007" s="37">
        <v>1</v>
      </c>
      <c r="E1007" s="55">
        <v>0</v>
      </c>
      <c r="F1007" s="55">
        <v>1</v>
      </c>
      <c r="G1007" s="37">
        <v>0</v>
      </c>
      <c r="H1007" s="55">
        <v>0</v>
      </c>
      <c r="I1007" s="55">
        <v>1</v>
      </c>
      <c r="J1007" s="55">
        <v>0</v>
      </c>
      <c r="K1007" s="37">
        <v>1</v>
      </c>
    </row>
    <row r="1008" spans="1:11" x14ac:dyDescent="0.25">
      <c r="A1008" s="3" t="s">
        <v>126</v>
      </c>
      <c r="B1008" s="4" t="s">
        <v>127</v>
      </c>
      <c r="C1008" s="8" t="s">
        <v>14</v>
      </c>
      <c r="D1008" s="38">
        <v>1</v>
      </c>
      <c r="E1008" s="56">
        <v>0</v>
      </c>
      <c r="F1008" s="56">
        <v>0</v>
      </c>
      <c r="G1008" s="38">
        <v>0</v>
      </c>
      <c r="H1008" s="56">
        <v>0</v>
      </c>
      <c r="I1008" s="56">
        <v>1</v>
      </c>
      <c r="J1008" s="56">
        <v>0</v>
      </c>
      <c r="K1008" s="38">
        <v>1</v>
      </c>
    </row>
    <row r="1009" spans="1:11" x14ac:dyDescent="0.25">
      <c r="A1009" s="5" t="s">
        <v>128</v>
      </c>
      <c r="B1009" s="6" t="s">
        <v>129</v>
      </c>
      <c r="C1009" s="9" t="s">
        <v>14</v>
      </c>
      <c r="D1009" s="37">
        <v>1</v>
      </c>
      <c r="E1009" s="55">
        <v>0</v>
      </c>
      <c r="F1009" s="55">
        <v>0</v>
      </c>
      <c r="G1009" s="37">
        <v>0</v>
      </c>
      <c r="H1009" s="55">
        <v>0</v>
      </c>
      <c r="I1009" s="55">
        <v>1</v>
      </c>
      <c r="J1009" s="55">
        <v>0</v>
      </c>
      <c r="K1009" s="37">
        <v>1</v>
      </c>
    </row>
    <row r="1010" spans="1:11" x14ac:dyDescent="0.25">
      <c r="A1010" s="3" t="s">
        <v>204</v>
      </c>
      <c r="B1010" s="4" t="s">
        <v>205</v>
      </c>
      <c r="C1010" s="8" t="s">
        <v>14</v>
      </c>
      <c r="D1010" s="38">
        <v>0</v>
      </c>
      <c r="E1010" s="56">
        <v>0</v>
      </c>
      <c r="F1010" s="56">
        <v>0</v>
      </c>
      <c r="G1010" s="38">
        <v>11</v>
      </c>
      <c r="H1010" s="56">
        <v>0</v>
      </c>
      <c r="I1010" s="56">
        <v>0</v>
      </c>
      <c r="J1010" s="56">
        <v>11</v>
      </c>
      <c r="K1010" s="38">
        <v>11</v>
      </c>
    </row>
    <row r="1011" spans="1:11" x14ac:dyDescent="0.25">
      <c r="A1011" s="5" t="s">
        <v>374</v>
      </c>
      <c r="B1011" s="6" t="s">
        <v>375</v>
      </c>
      <c r="C1011" s="9" t="s">
        <v>14</v>
      </c>
      <c r="D1011" s="37">
        <v>0</v>
      </c>
      <c r="E1011" s="55">
        <v>0</v>
      </c>
      <c r="F1011" s="55">
        <v>0</v>
      </c>
      <c r="G1011" s="37">
        <v>3</v>
      </c>
      <c r="H1011" s="55">
        <v>0</v>
      </c>
      <c r="I1011" s="55">
        <v>0</v>
      </c>
      <c r="J1011" s="55">
        <v>3</v>
      </c>
      <c r="K1011" s="37">
        <v>3</v>
      </c>
    </row>
    <row r="1012" spans="1:11" x14ac:dyDescent="0.25">
      <c r="A1012" s="3" t="s">
        <v>525</v>
      </c>
      <c r="B1012" s="4" t="s">
        <v>526</v>
      </c>
      <c r="C1012" s="8" t="s">
        <v>14</v>
      </c>
      <c r="D1012" s="38">
        <v>6</v>
      </c>
      <c r="E1012" s="56">
        <v>0</v>
      </c>
      <c r="F1012" s="56">
        <v>0</v>
      </c>
      <c r="G1012" s="38">
        <v>40</v>
      </c>
      <c r="H1012" s="56">
        <v>1</v>
      </c>
      <c r="I1012" s="56">
        <v>6</v>
      </c>
      <c r="J1012" s="56">
        <v>40</v>
      </c>
      <c r="K1012" s="38">
        <v>46</v>
      </c>
    </row>
    <row r="1013" spans="1:11" x14ac:dyDescent="0.25">
      <c r="A1013" s="5" t="s">
        <v>371</v>
      </c>
      <c r="B1013" s="6" t="s">
        <v>372</v>
      </c>
      <c r="C1013" s="9" t="s">
        <v>14</v>
      </c>
      <c r="D1013" s="37">
        <v>5</v>
      </c>
      <c r="E1013" s="55">
        <v>0</v>
      </c>
      <c r="F1013" s="55">
        <v>0</v>
      </c>
      <c r="G1013" s="37">
        <v>97</v>
      </c>
      <c r="H1013" s="55">
        <v>6</v>
      </c>
      <c r="I1013" s="55">
        <v>5</v>
      </c>
      <c r="J1013" s="55">
        <v>97</v>
      </c>
      <c r="K1013" s="37">
        <v>102</v>
      </c>
    </row>
    <row r="1014" spans="1:11" x14ac:dyDescent="0.25">
      <c r="A1014" s="87" t="s">
        <v>25</v>
      </c>
      <c r="B1014" s="88"/>
      <c r="C1014" s="89"/>
      <c r="D1014" s="40">
        <f>SUM(D992:D1013)</f>
        <v>212</v>
      </c>
      <c r="E1014" s="40">
        <f t="shared" ref="E1014:K1014" si="86">SUM(E992:E1013)</f>
        <v>0</v>
      </c>
      <c r="F1014" s="40">
        <f t="shared" si="86"/>
        <v>1</v>
      </c>
      <c r="G1014" s="40">
        <f t="shared" si="86"/>
        <v>1473</v>
      </c>
      <c r="H1014" s="40">
        <f t="shared" si="86"/>
        <v>78</v>
      </c>
      <c r="I1014" s="40">
        <f t="shared" si="86"/>
        <v>212</v>
      </c>
      <c r="J1014" s="40">
        <f t="shared" si="86"/>
        <v>1473</v>
      </c>
      <c r="K1014" s="40">
        <f t="shared" si="86"/>
        <v>1685</v>
      </c>
    </row>
    <row r="1015" spans="1:11" ht="18.75" x14ac:dyDescent="0.25">
      <c r="A1015" s="90" t="s">
        <v>37</v>
      </c>
      <c r="B1015" s="90"/>
      <c r="C1015" s="90"/>
      <c r="D1015" s="69">
        <f>D971+D988+D1014</f>
        <v>35974</v>
      </c>
      <c r="E1015" s="69">
        <f t="shared" ref="E1015:J1015" si="87">E971+E988+E1014</f>
        <v>0</v>
      </c>
      <c r="F1015" s="69">
        <f t="shared" si="87"/>
        <v>1445</v>
      </c>
      <c r="G1015" s="69">
        <f t="shared" si="87"/>
        <v>13936</v>
      </c>
      <c r="H1015" s="69">
        <f t="shared" si="87"/>
        <v>585</v>
      </c>
      <c r="I1015" s="69">
        <f t="shared" si="87"/>
        <v>35974</v>
      </c>
      <c r="J1015" s="69">
        <f t="shared" si="87"/>
        <v>13936</v>
      </c>
      <c r="K1015" s="69">
        <f>K971+K988+K1014</f>
        <v>49910</v>
      </c>
    </row>
    <row r="1016" spans="1:11" ht="21" x14ac:dyDescent="0.25">
      <c r="A1016" s="124" t="s">
        <v>527</v>
      </c>
      <c r="B1016" s="124"/>
      <c r="C1016" s="124"/>
      <c r="D1016" s="124"/>
      <c r="E1016" s="124"/>
      <c r="F1016" s="124"/>
      <c r="G1016" s="124"/>
      <c r="H1016" s="124"/>
      <c r="I1016" s="124"/>
      <c r="J1016" s="124"/>
      <c r="K1016" s="124"/>
    </row>
    <row r="1017" spans="1:11" x14ac:dyDescent="0.25">
      <c r="A1017" s="103" t="s">
        <v>40</v>
      </c>
      <c r="B1017" s="104"/>
      <c r="C1017" s="107" t="s">
        <v>2</v>
      </c>
      <c r="D1017" s="84" t="s">
        <v>3</v>
      </c>
      <c r="E1017" s="85"/>
      <c r="F1017" s="86"/>
      <c r="G1017" s="84" t="s">
        <v>4</v>
      </c>
      <c r="H1017" s="86"/>
      <c r="I1017" s="84" t="s">
        <v>5</v>
      </c>
      <c r="J1017" s="85"/>
      <c r="K1017" s="86"/>
    </row>
    <row r="1018" spans="1:11" ht="27" x14ac:dyDescent="0.25">
      <c r="A1018" s="105"/>
      <c r="B1018" s="106"/>
      <c r="C1018" s="108"/>
      <c r="D1018" s="2" t="s">
        <v>6</v>
      </c>
      <c r="E1018" s="2" t="s">
        <v>7</v>
      </c>
      <c r="F1018" s="2" t="s">
        <v>8</v>
      </c>
      <c r="G1018" s="2" t="s">
        <v>6</v>
      </c>
      <c r="H1018" s="2" t="s">
        <v>7</v>
      </c>
      <c r="I1018" s="2" t="s">
        <v>9</v>
      </c>
      <c r="J1018" s="2" t="s">
        <v>10</v>
      </c>
      <c r="K1018" s="2" t="s">
        <v>11</v>
      </c>
    </row>
    <row r="1019" spans="1:11" x14ac:dyDescent="0.25">
      <c r="A1019" s="3" t="s">
        <v>528</v>
      </c>
      <c r="B1019" s="4" t="s">
        <v>529</v>
      </c>
      <c r="C1019" s="8" t="s">
        <v>43</v>
      </c>
      <c r="D1019" s="38">
        <v>3258</v>
      </c>
      <c r="E1019" s="56">
        <v>0</v>
      </c>
      <c r="F1019" s="56">
        <v>0</v>
      </c>
      <c r="G1019" s="38">
        <v>242</v>
      </c>
      <c r="H1019" s="56">
        <v>0</v>
      </c>
      <c r="I1019" s="56">
        <v>3258</v>
      </c>
      <c r="J1019" s="56">
        <v>242</v>
      </c>
      <c r="K1019" s="38">
        <v>3500</v>
      </c>
    </row>
    <row r="1020" spans="1:11" x14ac:dyDescent="0.25">
      <c r="A1020" s="5" t="s">
        <v>44</v>
      </c>
      <c r="B1020" s="6" t="s">
        <v>45</v>
      </c>
      <c r="C1020" s="9" t="s">
        <v>43</v>
      </c>
      <c r="D1020" s="37">
        <v>1</v>
      </c>
      <c r="E1020" s="55">
        <v>0</v>
      </c>
      <c r="F1020" s="55">
        <v>0</v>
      </c>
      <c r="G1020" s="37">
        <v>0</v>
      </c>
      <c r="H1020" s="55">
        <v>0</v>
      </c>
      <c r="I1020" s="55">
        <v>1</v>
      </c>
      <c r="J1020" s="55">
        <v>0</v>
      </c>
      <c r="K1020" s="37">
        <v>1</v>
      </c>
    </row>
    <row r="1021" spans="1:11" x14ac:dyDescent="0.25">
      <c r="A1021" s="3" t="s">
        <v>46</v>
      </c>
      <c r="B1021" s="4" t="s">
        <v>47</v>
      </c>
      <c r="C1021" s="8" t="s">
        <v>43</v>
      </c>
      <c r="D1021" s="38">
        <v>1</v>
      </c>
      <c r="E1021" s="56">
        <v>0</v>
      </c>
      <c r="F1021" s="56">
        <v>1</v>
      </c>
      <c r="G1021" s="38">
        <v>0</v>
      </c>
      <c r="H1021" s="56">
        <v>0</v>
      </c>
      <c r="I1021" s="56">
        <v>1</v>
      </c>
      <c r="J1021" s="56">
        <v>0</v>
      </c>
      <c r="K1021" s="38">
        <v>1</v>
      </c>
    </row>
    <row r="1022" spans="1:11" x14ac:dyDescent="0.25">
      <c r="A1022" s="5" t="s">
        <v>180</v>
      </c>
      <c r="B1022" s="6" t="s">
        <v>181</v>
      </c>
      <c r="C1022" s="9" t="s">
        <v>43</v>
      </c>
      <c r="D1022" s="37">
        <v>324</v>
      </c>
      <c r="E1022" s="55">
        <v>0</v>
      </c>
      <c r="F1022" s="55">
        <v>0</v>
      </c>
      <c r="G1022" s="37">
        <v>176</v>
      </c>
      <c r="H1022" s="55">
        <v>0</v>
      </c>
      <c r="I1022" s="55">
        <v>324</v>
      </c>
      <c r="J1022" s="55">
        <v>176</v>
      </c>
      <c r="K1022" s="37">
        <v>500</v>
      </c>
    </row>
    <row r="1023" spans="1:11" x14ac:dyDescent="0.25">
      <c r="A1023" s="3" t="s">
        <v>48</v>
      </c>
      <c r="B1023" s="4" t="s">
        <v>49</v>
      </c>
      <c r="C1023" s="8" t="s">
        <v>43</v>
      </c>
      <c r="D1023" s="38">
        <v>0</v>
      </c>
      <c r="E1023" s="56">
        <v>0</v>
      </c>
      <c r="F1023" s="56">
        <v>0</v>
      </c>
      <c r="G1023" s="38">
        <v>1</v>
      </c>
      <c r="H1023" s="56">
        <v>1</v>
      </c>
      <c r="I1023" s="56">
        <v>0</v>
      </c>
      <c r="J1023" s="56">
        <v>1</v>
      </c>
      <c r="K1023" s="38">
        <v>1</v>
      </c>
    </row>
    <row r="1024" spans="1:11" x14ac:dyDescent="0.25">
      <c r="A1024" s="5" t="s">
        <v>273</v>
      </c>
      <c r="B1024" s="6" t="s">
        <v>274</v>
      </c>
      <c r="C1024" s="9" t="s">
        <v>43</v>
      </c>
      <c r="D1024" s="37">
        <v>1</v>
      </c>
      <c r="E1024" s="55">
        <v>0</v>
      </c>
      <c r="F1024" s="55">
        <v>0</v>
      </c>
      <c r="G1024" s="37">
        <v>0</v>
      </c>
      <c r="H1024" s="55">
        <v>0</v>
      </c>
      <c r="I1024" s="55">
        <v>1</v>
      </c>
      <c r="J1024" s="55">
        <v>0</v>
      </c>
      <c r="K1024" s="37">
        <v>1</v>
      </c>
    </row>
    <row r="1025" spans="1:11" x14ac:dyDescent="0.25">
      <c r="A1025" s="125" t="s">
        <v>61</v>
      </c>
      <c r="B1025" s="127" t="s">
        <v>62</v>
      </c>
      <c r="C1025" s="8" t="s">
        <v>43</v>
      </c>
      <c r="D1025" s="38">
        <v>112</v>
      </c>
      <c r="E1025" s="56">
        <v>0</v>
      </c>
      <c r="F1025" s="56">
        <v>112</v>
      </c>
      <c r="G1025" s="38">
        <v>0</v>
      </c>
      <c r="H1025" s="56">
        <v>0</v>
      </c>
      <c r="I1025" s="56">
        <v>112</v>
      </c>
      <c r="J1025" s="56">
        <v>0</v>
      </c>
      <c r="K1025" s="38">
        <v>112</v>
      </c>
    </row>
    <row r="1026" spans="1:11" x14ac:dyDescent="0.25">
      <c r="A1026" s="126"/>
      <c r="B1026" s="128"/>
      <c r="C1026" s="8" t="s">
        <v>52</v>
      </c>
      <c r="D1026" s="38">
        <v>50</v>
      </c>
      <c r="E1026" s="56">
        <v>0</v>
      </c>
      <c r="F1026" s="56">
        <v>50</v>
      </c>
      <c r="G1026" s="38">
        <v>0</v>
      </c>
      <c r="H1026" s="56">
        <v>0</v>
      </c>
      <c r="I1026" s="56">
        <v>50</v>
      </c>
      <c r="J1026" s="56">
        <v>0</v>
      </c>
      <c r="K1026" s="38">
        <v>50</v>
      </c>
    </row>
    <row r="1027" spans="1:11" x14ac:dyDescent="0.25">
      <c r="A1027" s="122" t="s">
        <v>131</v>
      </c>
      <c r="B1027" s="91" t="s">
        <v>132</v>
      </c>
      <c r="C1027" s="9" t="s">
        <v>43</v>
      </c>
      <c r="D1027" s="37">
        <v>0</v>
      </c>
      <c r="E1027" s="55">
        <v>0</v>
      </c>
      <c r="F1027" s="55">
        <v>0</v>
      </c>
      <c r="G1027" s="37">
        <v>1</v>
      </c>
      <c r="H1027" s="55">
        <v>1</v>
      </c>
      <c r="I1027" s="55">
        <v>0</v>
      </c>
      <c r="J1027" s="55">
        <v>1</v>
      </c>
      <c r="K1027" s="37">
        <v>1</v>
      </c>
    </row>
    <row r="1028" spans="1:11" x14ac:dyDescent="0.25">
      <c r="A1028" s="123"/>
      <c r="B1028" s="92"/>
      <c r="C1028" s="9" t="s">
        <v>52</v>
      </c>
      <c r="D1028" s="37">
        <v>3</v>
      </c>
      <c r="E1028" s="55">
        <v>0</v>
      </c>
      <c r="F1028" s="55">
        <v>3</v>
      </c>
      <c r="G1028" s="37">
        <v>0</v>
      </c>
      <c r="H1028" s="55">
        <v>0</v>
      </c>
      <c r="I1028" s="55">
        <v>3</v>
      </c>
      <c r="J1028" s="55">
        <v>0</v>
      </c>
      <c r="K1028" s="37">
        <v>3</v>
      </c>
    </row>
    <row r="1029" spans="1:11" x14ac:dyDescent="0.25">
      <c r="A1029" s="3" t="s">
        <v>63</v>
      </c>
      <c r="B1029" s="4" t="s">
        <v>64</v>
      </c>
      <c r="C1029" s="8" t="s">
        <v>43</v>
      </c>
      <c r="D1029" s="38">
        <v>1</v>
      </c>
      <c r="E1029" s="56">
        <v>0</v>
      </c>
      <c r="F1029" s="56">
        <v>0</v>
      </c>
      <c r="G1029" s="38">
        <v>0</v>
      </c>
      <c r="H1029" s="56">
        <v>0</v>
      </c>
      <c r="I1029" s="56">
        <v>1</v>
      </c>
      <c r="J1029" s="56">
        <v>0</v>
      </c>
      <c r="K1029" s="38">
        <v>1</v>
      </c>
    </row>
    <row r="1030" spans="1:11" x14ac:dyDescent="0.25">
      <c r="A1030" s="5" t="s">
        <v>283</v>
      </c>
      <c r="B1030" s="6" t="s">
        <v>284</v>
      </c>
      <c r="C1030" s="9" t="s">
        <v>43</v>
      </c>
      <c r="D1030" s="37">
        <v>60</v>
      </c>
      <c r="E1030" s="55">
        <v>0</v>
      </c>
      <c r="F1030" s="55">
        <v>0</v>
      </c>
      <c r="G1030" s="37">
        <v>30</v>
      </c>
      <c r="H1030" s="55">
        <v>0</v>
      </c>
      <c r="I1030" s="55">
        <v>60</v>
      </c>
      <c r="J1030" s="55">
        <v>30</v>
      </c>
      <c r="K1030" s="37">
        <v>90</v>
      </c>
    </row>
    <row r="1031" spans="1:11" x14ac:dyDescent="0.25">
      <c r="A1031" s="3" t="s">
        <v>65</v>
      </c>
      <c r="B1031" s="4" t="s">
        <v>66</v>
      </c>
      <c r="C1031" s="8" t="s">
        <v>43</v>
      </c>
      <c r="D1031" s="38">
        <v>107</v>
      </c>
      <c r="E1031" s="56">
        <v>0</v>
      </c>
      <c r="F1031" s="56">
        <v>1</v>
      </c>
      <c r="G1031" s="38">
        <v>26</v>
      </c>
      <c r="H1031" s="56">
        <v>0</v>
      </c>
      <c r="I1031" s="56">
        <v>107</v>
      </c>
      <c r="J1031" s="56">
        <v>26</v>
      </c>
      <c r="K1031" s="38">
        <v>133</v>
      </c>
    </row>
    <row r="1032" spans="1:11" x14ac:dyDescent="0.25">
      <c r="A1032" s="5" t="s">
        <v>530</v>
      </c>
      <c r="B1032" s="6" t="s">
        <v>531</v>
      </c>
      <c r="C1032" s="9" t="s">
        <v>43</v>
      </c>
      <c r="D1032" s="37">
        <v>83</v>
      </c>
      <c r="E1032" s="55">
        <v>0</v>
      </c>
      <c r="F1032" s="55">
        <v>83</v>
      </c>
      <c r="G1032" s="37">
        <v>0</v>
      </c>
      <c r="H1032" s="55">
        <v>0</v>
      </c>
      <c r="I1032" s="55">
        <v>83</v>
      </c>
      <c r="J1032" s="55">
        <v>0</v>
      </c>
      <c r="K1032" s="37">
        <v>83</v>
      </c>
    </row>
    <row r="1033" spans="1:11" x14ac:dyDescent="0.25">
      <c r="A1033" s="125" t="s">
        <v>186</v>
      </c>
      <c r="B1033" s="127" t="s">
        <v>187</v>
      </c>
      <c r="C1033" s="8" t="s">
        <v>43</v>
      </c>
      <c r="D1033" s="38">
        <v>1</v>
      </c>
      <c r="E1033" s="56">
        <v>0</v>
      </c>
      <c r="F1033" s="56">
        <v>0</v>
      </c>
      <c r="G1033" s="38">
        <v>0</v>
      </c>
      <c r="H1033" s="56">
        <v>0</v>
      </c>
      <c r="I1033" s="56">
        <v>1</v>
      </c>
      <c r="J1033" s="56">
        <v>0</v>
      </c>
      <c r="K1033" s="38">
        <v>1</v>
      </c>
    </row>
    <row r="1034" spans="1:11" x14ac:dyDescent="0.25">
      <c r="A1034" s="126"/>
      <c r="B1034" s="128"/>
      <c r="C1034" s="8" t="s">
        <v>52</v>
      </c>
      <c r="D1034" s="38">
        <v>1</v>
      </c>
      <c r="E1034" s="56">
        <v>0</v>
      </c>
      <c r="F1034" s="56">
        <v>1</v>
      </c>
      <c r="G1034" s="38">
        <v>0</v>
      </c>
      <c r="H1034" s="56">
        <v>0</v>
      </c>
      <c r="I1034" s="56">
        <v>1</v>
      </c>
      <c r="J1034" s="56">
        <v>0</v>
      </c>
      <c r="K1034" s="38">
        <v>1</v>
      </c>
    </row>
    <row r="1035" spans="1:11" s="7" customFormat="1" x14ac:dyDescent="0.25">
      <c r="A1035" s="93" t="s">
        <v>67</v>
      </c>
      <c r="B1035" s="95" t="s">
        <v>68</v>
      </c>
      <c r="C1035" s="11" t="s">
        <v>43</v>
      </c>
      <c r="D1035" s="41">
        <v>254</v>
      </c>
      <c r="E1035" s="57">
        <v>0</v>
      </c>
      <c r="F1035" s="57">
        <v>9</v>
      </c>
      <c r="G1035" s="41">
        <v>49</v>
      </c>
      <c r="H1035" s="57">
        <v>0</v>
      </c>
      <c r="I1035" s="57">
        <v>254</v>
      </c>
      <c r="J1035" s="57">
        <v>49</v>
      </c>
      <c r="K1035" s="41">
        <v>303</v>
      </c>
    </row>
    <row r="1036" spans="1:11" s="7" customFormat="1" x14ac:dyDescent="0.25">
      <c r="A1036" s="94"/>
      <c r="B1036" s="96"/>
      <c r="C1036" s="11" t="s">
        <v>52</v>
      </c>
      <c r="D1036" s="41">
        <v>60</v>
      </c>
      <c r="E1036" s="57">
        <v>0</v>
      </c>
      <c r="F1036" s="57">
        <v>60</v>
      </c>
      <c r="G1036" s="41">
        <v>0</v>
      </c>
      <c r="H1036" s="57">
        <v>0</v>
      </c>
      <c r="I1036" s="57">
        <v>60</v>
      </c>
      <c r="J1036" s="57">
        <v>0</v>
      </c>
      <c r="K1036" s="41">
        <v>60</v>
      </c>
    </row>
    <row r="1037" spans="1:11" x14ac:dyDescent="0.25">
      <c r="A1037" s="125" t="s">
        <v>71</v>
      </c>
      <c r="B1037" s="127" t="s">
        <v>72</v>
      </c>
      <c r="C1037" s="8" t="s">
        <v>43</v>
      </c>
      <c r="D1037" s="38">
        <v>24</v>
      </c>
      <c r="E1037" s="56">
        <v>0</v>
      </c>
      <c r="F1037" s="56">
        <v>0</v>
      </c>
      <c r="G1037" s="38">
        <v>22</v>
      </c>
      <c r="H1037" s="56">
        <v>20</v>
      </c>
      <c r="I1037" s="56">
        <v>24</v>
      </c>
      <c r="J1037" s="56">
        <v>22</v>
      </c>
      <c r="K1037" s="38">
        <v>46</v>
      </c>
    </row>
    <row r="1038" spans="1:11" x14ac:dyDescent="0.25">
      <c r="A1038" s="126"/>
      <c r="B1038" s="128"/>
      <c r="C1038" s="8" t="s">
        <v>52</v>
      </c>
      <c r="D1038" s="38">
        <v>14</v>
      </c>
      <c r="E1038" s="56">
        <v>0</v>
      </c>
      <c r="F1038" s="56">
        <v>14</v>
      </c>
      <c r="G1038" s="38">
        <v>0</v>
      </c>
      <c r="H1038" s="56">
        <v>0</v>
      </c>
      <c r="I1038" s="56">
        <v>14</v>
      </c>
      <c r="J1038" s="56">
        <v>0</v>
      </c>
      <c r="K1038" s="38">
        <v>14</v>
      </c>
    </row>
    <row r="1039" spans="1:11" x14ac:dyDescent="0.25">
      <c r="A1039" s="122" t="s">
        <v>532</v>
      </c>
      <c r="B1039" s="91" t="s">
        <v>533</v>
      </c>
      <c r="C1039" s="9" t="s">
        <v>43</v>
      </c>
      <c r="D1039" s="37">
        <v>1354</v>
      </c>
      <c r="E1039" s="55">
        <v>0</v>
      </c>
      <c r="F1039" s="55">
        <v>0</v>
      </c>
      <c r="G1039" s="37">
        <v>966</v>
      </c>
      <c r="H1039" s="55">
        <v>198</v>
      </c>
      <c r="I1039" s="55">
        <v>1354</v>
      </c>
      <c r="J1039" s="55">
        <v>966</v>
      </c>
      <c r="K1039" s="37">
        <v>2320</v>
      </c>
    </row>
    <row r="1040" spans="1:11" x14ac:dyDescent="0.25">
      <c r="A1040" s="123"/>
      <c r="B1040" s="92"/>
      <c r="C1040" s="9" t="s">
        <v>52</v>
      </c>
      <c r="D1040" s="37">
        <v>11</v>
      </c>
      <c r="E1040" s="55">
        <v>0</v>
      </c>
      <c r="F1040" s="55">
        <v>11</v>
      </c>
      <c r="G1040" s="37">
        <v>0</v>
      </c>
      <c r="H1040" s="55">
        <v>0</v>
      </c>
      <c r="I1040" s="55">
        <v>11</v>
      </c>
      <c r="J1040" s="55">
        <v>0</v>
      </c>
      <c r="K1040" s="37">
        <v>11</v>
      </c>
    </row>
    <row r="1041" spans="1:11" x14ac:dyDescent="0.25">
      <c r="A1041" s="97" t="s">
        <v>25</v>
      </c>
      <c r="B1041" s="98"/>
      <c r="C1041" s="99"/>
      <c r="D1041" s="39">
        <f>SUM(D1019:D1040)</f>
        <v>5720</v>
      </c>
      <c r="E1041" s="39">
        <f t="shared" ref="E1041:K1041" si="88">SUM(E1019:E1040)</f>
        <v>0</v>
      </c>
      <c r="F1041" s="39">
        <f t="shared" si="88"/>
        <v>345</v>
      </c>
      <c r="G1041" s="39">
        <f t="shared" si="88"/>
        <v>1513</v>
      </c>
      <c r="H1041" s="39">
        <f t="shared" si="88"/>
        <v>220</v>
      </c>
      <c r="I1041" s="39">
        <f t="shared" si="88"/>
        <v>5720</v>
      </c>
      <c r="J1041" s="39">
        <f t="shared" si="88"/>
        <v>1513</v>
      </c>
      <c r="K1041" s="39">
        <f t="shared" si="88"/>
        <v>7233</v>
      </c>
    </row>
    <row r="1042" spans="1:11" x14ac:dyDescent="0.25">
      <c r="A1042" s="100"/>
      <c r="B1042" s="101"/>
      <c r="C1042" s="101"/>
      <c r="D1042" s="101"/>
      <c r="E1042" s="101"/>
      <c r="F1042" s="101"/>
      <c r="G1042" s="101"/>
      <c r="H1042" s="101"/>
      <c r="I1042" s="101"/>
      <c r="J1042" s="101"/>
      <c r="K1042" s="102"/>
    </row>
    <row r="1043" spans="1:11" x14ac:dyDescent="0.25">
      <c r="A1043" s="103" t="s">
        <v>1</v>
      </c>
      <c r="B1043" s="104"/>
      <c r="C1043" s="107" t="s">
        <v>2</v>
      </c>
      <c r="D1043" s="84" t="s">
        <v>3</v>
      </c>
      <c r="E1043" s="85"/>
      <c r="F1043" s="86"/>
      <c r="G1043" s="84" t="s">
        <v>4</v>
      </c>
      <c r="H1043" s="86"/>
      <c r="I1043" s="84" t="s">
        <v>5</v>
      </c>
      <c r="J1043" s="85"/>
      <c r="K1043" s="86"/>
    </row>
    <row r="1044" spans="1:11" ht="27" x14ac:dyDescent="0.25">
      <c r="A1044" s="105"/>
      <c r="B1044" s="106"/>
      <c r="C1044" s="108"/>
      <c r="D1044" s="2" t="s">
        <v>6</v>
      </c>
      <c r="E1044" s="2" t="s">
        <v>7</v>
      </c>
      <c r="F1044" s="2" t="s">
        <v>8</v>
      </c>
      <c r="G1044" s="2" t="s">
        <v>6</v>
      </c>
      <c r="H1044" s="2" t="s">
        <v>7</v>
      </c>
      <c r="I1044" s="2" t="s">
        <v>9</v>
      </c>
      <c r="J1044" s="2" t="s">
        <v>10</v>
      </c>
      <c r="K1044" s="2" t="s">
        <v>11</v>
      </c>
    </row>
    <row r="1045" spans="1:11" x14ac:dyDescent="0.25">
      <c r="A1045" s="3" t="s">
        <v>534</v>
      </c>
      <c r="B1045" s="4" t="s">
        <v>535</v>
      </c>
      <c r="C1045" s="8" t="s">
        <v>14</v>
      </c>
      <c r="D1045" s="38">
        <v>0</v>
      </c>
      <c r="E1045" s="56">
        <v>0</v>
      </c>
      <c r="F1045" s="56">
        <v>0</v>
      </c>
      <c r="G1045" s="38">
        <v>1</v>
      </c>
      <c r="H1045" s="56">
        <v>0</v>
      </c>
      <c r="I1045" s="56">
        <v>0</v>
      </c>
      <c r="J1045" s="56">
        <v>1</v>
      </c>
      <c r="K1045" s="38">
        <v>1</v>
      </c>
    </row>
    <row r="1046" spans="1:11" x14ac:dyDescent="0.25">
      <c r="A1046" s="5" t="s">
        <v>536</v>
      </c>
      <c r="B1046" s="6" t="s">
        <v>537</v>
      </c>
      <c r="C1046" s="9" t="s">
        <v>14</v>
      </c>
      <c r="D1046" s="37">
        <v>2</v>
      </c>
      <c r="E1046" s="55">
        <v>0</v>
      </c>
      <c r="F1046" s="55">
        <v>2</v>
      </c>
      <c r="G1046" s="37">
        <v>0</v>
      </c>
      <c r="H1046" s="55">
        <v>0</v>
      </c>
      <c r="I1046" s="55">
        <v>2</v>
      </c>
      <c r="J1046" s="55">
        <v>0</v>
      </c>
      <c r="K1046" s="37">
        <v>2</v>
      </c>
    </row>
    <row r="1047" spans="1:11" x14ac:dyDescent="0.25">
      <c r="A1047" s="3" t="s">
        <v>85</v>
      </c>
      <c r="B1047" s="4" t="s">
        <v>86</v>
      </c>
      <c r="C1047" s="8" t="s">
        <v>14</v>
      </c>
      <c r="D1047" s="38">
        <v>9</v>
      </c>
      <c r="E1047" s="56">
        <v>0</v>
      </c>
      <c r="F1047" s="56">
        <v>0</v>
      </c>
      <c r="G1047" s="38">
        <v>0</v>
      </c>
      <c r="H1047" s="56">
        <v>0</v>
      </c>
      <c r="I1047" s="56">
        <v>9</v>
      </c>
      <c r="J1047" s="56">
        <v>0</v>
      </c>
      <c r="K1047" s="38">
        <v>9</v>
      </c>
    </row>
    <row r="1048" spans="1:11" x14ac:dyDescent="0.25">
      <c r="A1048" s="5" t="s">
        <v>303</v>
      </c>
      <c r="B1048" s="6" t="s">
        <v>304</v>
      </c>
      <c r="C1048" s="9" t="s">
        <v>14</v>
      </c>
      <c r="D1048" s="37">
        <v>599</v>
      </c>
      <c r="E1048" s="55">
        <v>0</v>
      </c>
      <c r="F1048" s="55">
        <v>589</v>
      </c>
      <c r="G1048" s="37">
        <v>0</v>
      </c>
      <c r="H1048" s="55">
        <v>0</v>
      </c>
      <c r="I1048" s="55">
        <v>599</v>
      </c>
      <c r="J1048" s="55">
        <v>0</v>
      </c>
      <c r="K1048" s="37">
        <v>599</v>
      </c>
    </row>
    <row r="1049" spans="1:11" x14ac:dyDescent="0.25">
      <c r="A1049" s="3" t="s">
        <v>12</v>
      </c>
      <c r="B1049" s="4" t="s">
        <v>13</v>
      </c>
      <c r="C1049" s="8" t="s">
        <v>14</v>
      </c>
      <c r="D1049" s="38">
        <v>2</v>
      </c>
      <c r="E1049" s="56">
        <v>0</v>
      </c>
      <c r="F1049" s="56">
        <v>0</v>
      </c>
      <c r="G1049" s="38">
        <v>0</v>
      </c>
      <c r="H1049" s="56">
        <v>0</v>
      </c>
      <c r="I1049" s="56">
        <v>2</v>
      </c>
      <c r="J1049" s="56">
        <v>0</v>
      </c>
      <c r="K1049" s="38">
        <v>2</v>
      </c>
    </row>
    <row r="1050" spans="1:11" x14ac:dyDescent="0.25">
      <c r="A1050" s="5" t="s">
        <v>15</v>
      </c>
      <c r="B1050" s="6" t="s">
        <v>16</v>
      </c>
      <c r="C1050" s="9" t="s">
        <v>14</v>
      </c>
      <c r="D1050" s="37">
        <v>0</v>
      </c>
      <c r="E1050" s="55">
        <v>0</v>
      </c>
      <c r="F1050" s="55">
        <v>0</v>
      </c>
      <c r="G1050" s="37">
        <v>1</v>
      </c>
      <c r="H1050" s="55">
        <v>0</v>
      </c>
      <c r="I1050" s="55">
        <v>0</v>
      </c>
      <c r="J1050" s="55">
        <v>1</v>
      </c>
      <c r="K1050" s="37">
        <v>1</v>
      </c>
    </row>
    <row r="1051" spans="1:11" x14ac:dyDescent="0.25">
      <c r="A1051" s="3" t="s">
        <v>538</v>
      </c>
      <c r="B1051" s="4" t="s">
        <v>539</v>
      </c>
      <c r="C1051" s="8" t="s">
        <v>14</v>
      </c>
      <c r="D1051" s="38">
        <v>1</v>
      </c>
      <c r="E1051" s="56">
        <v>0</v>
      </c>
      <c r="F1051" s="56">
        <v>1</v>
      </c>
      <c r="G1051" s="38">
        <v>0</v>
      </c>
      <c r="H1051" s="56">
        <v>0</v>
      </c>
      <c r="I1051" s="56">
        <v>1</v>
      </c>
      <c r="J1051" s="56">
        <v>0</v>
      </c>
      <c r="K1051" s="38">
        <v>1</v>
      </c>
    </row>
    <row r="1052" spans="1:11" x14ac:dyDescent="0.25">
      <c r="A1052" s="5" t="s">
        <v>89</v>
      </c>
      <c r="B1052" s="6" t="s">
        <v>90</v>
      </c>
      <c r="C1052" s="9" t="s">
        <v>14</v>
      </c>
      <c r="D1052" s="37">
        <v>33</v>
      </c>
      <c r="E1052" s="55">
        <v>0</v>
      </c>
      <c r="F1052" s="55">
        <v>0</v>
      </c>
      <c r="G1052" s="37">
        <v>2</v>
      </c>
      <c r="H1052" s="55">
        <v>0</v>
      </c>
      <c r="I1052" s="55">
        <v>33</v>
      </c>
      <c r="J1052" s="55">
        <v>2</v>
      </c>
      <c r="K1052" s="37">
        <v>35</v>
      </c>
    </row>
    <row r="1053" spans="1:11" x14ac:dyDescent="0.25">
      <c r="A1053" s="3" t="s">
        <v>540</v>
      </c>
      <c r="B1053" s="4" t="s">
        <v>541</v>
      </c>
      <c r="C1053" s="8" t="s">
        <v>14</v>
      </c>
      <c r="D1053" s="38">
        <v>57</v>
      </c>
      <c r="E1053" s="56">
        <v>0</v>
      </c>
      <c r="F1053" s="56">
        <v>0</v>
      </c>
      <c r="G1053" s="38">
        <v>143</v>
      </c>
      <c r="H1053" s="56">
        <v>0</v>
      </c>
      <c r="I1053" s="56">
        <v>57</v>
      </c>
      <c r="J1053" s="56">
        <v>143</v>
      </c>
      <c r="K1053" s="38">
        <v>200</v>
      </c>
    </row>
    <row r="1054" spans="1:11" x14ac:dyDescent="0.25">
      <c r="A1054" s="5" t="s">
        <v>542</v>
      </c>
      <c r="B1054" s="6" t="s">
        <v>543</v>
      </c>
      <c r="C1054" s="9" t="s">
        <v>14</v>
      </c>
      <c r="D1054" s="37">
        <v>150</v>
      </c>
      <c r="E1054" s="55">
        <v>0</v>
      </c>
      <c r="F1054" s="55">
        <v>0</v>
      </c>
      <c r="G1054" s="37">
        <v>81</v>
      </c>
      <c r="H1054" s="55">
        <v>72</v>
      </c>
      <c r="I1054" s="55">
        <v>150</v>
      </c>
      <c r="J1054" s="55">
        <v>81</v>
      </c>
      <c r="K1054" s="37">
        <v>231</v>
      </c>
    </row>
    <row r="1055" spans="1:11" x14ac:dyDescent="0.25">
      <c r="A1055" s="3" t="s">
        <v>544</v>
      </c>
      <c r="B1055" s="4" t="s">
        <v>545</v>
      </c>
      <c r="C1055" s="8" t="s">
        <v>14</v>
      </c>
      <c r="D1055" s="38">
        <v>20</v>
      </c>
      <c r="E1055" s="56">
        <v>0</v>
      </c>
      <c r="F1055" s="56">
        <v>0</v>
      </c>
      <c r="G1055" s="38">
        <v>28</v>
      </c>
      <c r="H1055" s="56">
        <v>0</v>
      </c>
      <c r="I1055" s="56">
        <v>20</v>
      </c>
      <c r="J1055" s="56">
        <v>28</v>
      </c>
      <c r="K1055" s="38">
        <v>48</v>
      </c>
    </row>
    <row r="1056" spans="1:11" x14ac:dyDescent="0.25">
      <c r="A1056" s="5" t="s">
        <v>546</v>
      </c>
      <c r="B1056" s="6" t="s">
        <v>547</v>
      </c>
      <c r="C1056" s="9" t="s">
        <v>14</v>
      </c>
      <c r="D1056" s="37">
        <v>10</v>
      </c>
      <c r="E1056" s="55">
        <v>0</v>
      </c>
      <c r="F1056" s="55">
        <v>0</v>
      </c>
      <c r="G1056" s="37">
        <v>5</v>
      </c>
      <c r="H1056" s="55">
        <v>0</v>
      </c>
      <c r="I1056" s="55">
        <v>10</v>
      </c>
      <c r="J1056" s="55">
        <v>5</v>
      </c>
      <c r="K1056" s="37">
        <v>15</v>
      </c>
    </row>
    <row r="1057" spans="1:11" x14ac:dyDescent="0.25">
      <c r="A1057" s="3" t="s">
        <v>95</v>
      </c>
      <c r="B1057" s="4" t="s">
        <v>96</v>
      </c>
      <c r="C1057" s="8" t="s">
        <v>14</v>
      </c>
      <c r="D1057" s="38">
        <v>3</v>
      </c>
      <c r="E1057" s="56">
        <v>0</v>
      </c>
      <c r="F1057" s="56">
        <v>0</v>
      </c>
      <c r="G1057" s="38">
        <v>3</v>
      </c>
      <c r="H1057" s="56">
        <v>0</v>
      </c>
      <c r="I1057" s="56">
        <v>3</v>
      </c>
      <c r="J1057" s="56">
        <v>3</v>
      </c>
      <c r="K1057" s="38">
        <v>6</v>
      </c>
    </row>
    <row r="1058" spans="1:11" x14ac:dyDescent="0.25">
      <c r="A1058" s="5" t="s">
        <v>97</v>
      </c>
      <c r="B1058" s="6" t="s">
        <v>98</v>
      </c>
      <c r="C1058" s="9" t="s">
        <v>14</v>
      </c>
      <c r="D1058" s="37">
        <v>12</v>
      </c>
      <c r="E1058" s="55">
        <v>0</v>
      </c>
      <c r="F1058" s="55">
        <v>0</v>
      </c>
      <c r="G1058" s="37">
        <v>8</v>
      </c>
      <c r="H1058" s="55">
        <v>1</v>
      </c>
      <c r="I1058" s="55">
        <v>12</v>
      </c>
      <c r="J1058" s="55">
        <v>8</v>
      </c>
      <c r="K1058" s="37">
        <v>20</v>
      </c>
    </row>
    <row r="1059" spans="1:11" x14ac:dyDescent="0.25">
      <c r="A1059" s="3" t="s">
        <v>103</v>
      </c>
      <c r="B1059" s="4" t="s">
        <v>104</v>
      </c>
      <c r="C1059" s="8" t="s">
        <v>14</v>
      </c>
      <c r="D1059" s="38">
        <v>2</v>
      </c>
      <c r="E1059" s="56">
        <v>0</v>
      </c>
      <c r="F1059" s="56">
        <v>0</v>
      </c>
      <c r="G1059" s="38">
        <v>0</v>
      </c>
      <c r="H1059" s="56">
        <v>0</v>
      </c>
      <c r="I1059" s="56">
        <v>2</v>
      </c>
      <c r="J1059" s="56">
        <v>0</v>
      </c>
      <c r="K1059" s="38">
        <v>2</v>
      </c>
    </row>
    <row r="1060" spans="1:11" x14ac:dyDescent="0.25">
      <c r="A1060" s="5" t="s">
        <v>348</v>
      </c>
      <c r="B1060" s="6" t="s">
        <v>349</v>
      </c>
      <c r="C1060" s="9" t="s">
        <v>14</v>
      </c>
      <c r="D1060" s="37">
        <v>1</v>
      </c>
      <c r="E1060" s="55">
        <v>0</v>
      </c>
      <c r="F1060" s="55">
        <v>1</v>
      </c>
      <c r="G1060" s="37">
        <v>0</v>
      </c>
      <c r="H1060" s="55">
        <v>0</v>
      </c>
      <c r="I1060" s="55">
        <v>1</v>
      </c>
      <c r="J1060" s="55">
        <v>0</v>
      </c>
      <c r="K1060" s="37">
        <v>1</v>
      </c>
    </row>
    <row r="1061" spans="1:11" s="7" customFormat="1" x14ac:dyDescent="0.25">
      <c r="A1061" s="12" t="s">
        <v>548</v>
      </c>
      <c r="B1061" s="13" t="s">
        <v>549</v>
      </c>
      <c r="C1061" s="11" t="s">
        <v>14</v>
      </c>
      <c r="D1061" s="41">
        <v>52</v>
      </c>
      <c r="E1061" s="57">
        <v>0</v>
      </c>
      <c r="F1061" s="57">
        <v>52</v>
      </c>
      <c r="G1061" s="41">
        <v>0</v>
      </c>
      <c r="H1061" s="57">
        <v>0</v>
      </c>
      <c r="I1061" s="57">
        <v>52</v>
      </c>
      <c r="J1061" s="57">
        <v>0</v>
      </c>
      <c r="K1061" s="41">
        <v>52</v>
      </c>
    </row>
    <row r="1062" spans="1:11" x14ac:dyDescent="0.25">
      <c r="A1062" s="97" t="s">
        <v>25</v>
      </c>
      <c r="B1062" s="98"/>
      <c r="C1062" s="99"/>
      <c r="D1062" s="39">
        <f>SUM(D1045:D1061)</f>
        <v>953</v>
      </c>
      <c r="E1062" s="39">
        <f t="shared" ref="E1062:K1062" si="89">SUM(E1045:E1061)</f>
        <v>0</v>
      </c>
      <c r="F1062" s="39">
        <f t="shared" si="89"/>
        <v>645</v>
      </c>
      <c r="G1062" s="39">
        <f t="shared" si="89"/>
        <v>272</v>
      </c>
      <c r="H1062" s="39">
        <f t="shared" si="89"/>
        <v>73</v>
      </c>
      <c r="I1062" s="39">
        <f t="shared" si="89"/>
        <v>953</v>
      </c>
      <c r="J1062" s="39">
        <f t="shared" si="89"/>
        <v>272</v>
      </c>
      <c r="K1062" s="39">
        <f t="shared" si="89"/>
        <v>1225</v>
      </c>
    </row>
    <row r="1063" spans="1:11" x14ac:dyDescent="0.25">
      <c r="A1063" s="100"/>
      <c r="B1063" s="101"/>
      <c r="C1063" s="101"/>
      <c r="D1063" s="101"/>
      <c r="E1063" s="101"/>
      <c r="F1063" s="101"/>
      <c r="G1063" s="101"/>
      <c r="H1063" s="101"/>
      <c r="I1063" s="101"/>
      <c r="J1063" s="101"/>
      <c r="K1063" s="102"/>
    </row>
    <row r="1064" spans="1:11" x14ac:dyDescent="0.25">
      <c r="A1064" s="103" t="s">
        <v>26</v>
      </c>
      <c r="B1064" s="104"/>
      <c r="C1064" s="107" t="s">
        <v>2</v>
      </c>
      <c r="D1064" s="84" t="s">
        <v>3</v>
      </c>
      <c r="E1064" s="85"/>
      <c r="F1064" s="86"/>
      <c r="G1064" s="84" t="s">
        <v>4</v>
      </c>
      <c r="H1064" s="86"/>
      <c r="I1064" s="84" t="s">
        <v>5</v>
      </c>
      <c r="J1064" s="85"/>
      <c r="K1064" s="86"/>
    </row>
    <row r="1065" spans="1:11" ht="27" x14ac:dyDescent="0.25">
      <c r="A1065" s="105"/>
      <c r="B1065" s="106"/>
      <c r="C1065" s="108"/>
      <c r="D1065" s="2" t="s">
        <v>6</v>
      </c>
      <c r="E1065" s="2" t="s">
        <v>7</v>
      </c>
      <c r="F1065" s="2" t="s">
        <v>8</v>
      </c>
      <c r="G1065" s="2" t="s">
        <v>6</v>
      </c>
      <c r="H1065" s="2" t="s">
        <v>7</v>
      </c>
      <c r="I1065" s="2" t="s">
        <v>9</v>
      </c>
      <c r="J1065" s="2" t="s">
        <v>10</v>
      </c>
      <c r="K1065" s="2" t="s">
        <v>11</v>
      </c>
    </row>
    <row r="1066" spans="1:11" x14ac:dyDescent="0.25">
      <c r="A1066" s="5" t="s">
        <v>109</v>
      </c>
      <c r="B1066" s="6" t="s">
        <v>110</v>
      </c>
      <c r="C1066" s="9" t="s">
        <v>14</v>
      </c>
      <c r="D1066" s="37">
        <v>1</v>
      </c>
      <c r="E1066" s="55">
        <v>0</v>
      </c>
      <c r="F1066" s="55">
        <v>0</v>
      </c>
      <c r="G1066" s="37">
        <v>0</v>
      </c>
      <c r="H1066" s="55">
        <v>0</v>
      </c>
      <c r="I1066" s="55">
        <v>1</v>
      </c>
      <c r="J1066" s="55">
        <v>0</v>
      </c>
      <c r="K1066" s="37">
        <v>1</v>
      </c>
    </row>
    <row r="1067" spans="1:11" x14ac:dyDescent="0.25">
      <c r="A1067" s="3" t="s">
        <v>111</v>
      </c>
      <c r="B1067" s="4" t="s">
        <v>112</v>
      </c>
      <c r="C1067" s="8" t="s">
        <v>14</v>
      </c>
      <c r="D1067" s="38">
        <v>6</v>
      </c>
      <c r="E1067" s="56">
        <v>0</v>
      </c>
      <c r="F1067" s="56">
        <v>0</v>
      </c>
      <c r="G1067" s="38">
        <v>11</v>
      </c>
      <c r="H1067" s="56">
        <v>6</v>
      </c>
      <c r="I1067" s="56">
        <v>6</v>
      </c>
      <c r="J1067" s="56">
        <v>11</v>
      </c>
      <c r="K1067" s="38">
        <v>17</v>
      </c>
    </row>
    <row r="1068" spans="1:11" x14ac:dyDescent="0.25">
      <c r="A1068" s="5" t="s">
        <v>550</v>
      </c>
      <c r="B1068" s="6" t="s">
        <v>551</v>
      </c>
      <c r="C1068" s="9" t="s">
        <v>14</v>
      </c>
      <c r="D1068" s="37">
        <v>1</v>
      </c>
      <c r="E1068" s="55">
        <v>0</v>
      </c>
      <c r="F1068" s="55">
        <v>0</v>
      </c>
      <c r="G1068" s="37">
        <v>0</v>
      </c>
      <c r="H1068" s="55">
        <v>0</v>
      </c>
      <c r="I1068" s="55">
        <v>1</v>
      </c>
      <c r="J1068" s="55">
        <v>0</v>
      </c>
      <c r="K1068" s="37">
        <v>1</v>
      </c>
    </row>
    <row r="1069" spans="1:11" x14ac:dyDescent="0.25">
      <c r="A1069" s="3" t="s">
        <v>114</v>
      </c>
      <c r="B1069" s="4" t="s">
        <v>115</v>
      </c>
      <c r="C1069" s="8" t="s">
        <v>14</v>
      </c>
      <c r="D1069" s="38">
        <v>0</v>
      </c>
      <c r="E1069" s="56">
        <v>0</v>
      </c>
      <c r="F1069" s="56">
        <v>0</v>
      </c>
      <c r="G1069" s="38">
        <v>1</v>
      </c>
      <c r="H1069" s="56">
        <v>0</v>
      </c>
      <c r="I1069" s="56">
        <v>0</v>
      </c>
      <c r="J1069" s="56">
        <v>1</v>
      </c>
      <c r="K1069" s="38">
        <v>1</v>
      </c>
    </row>
    <row r="1070" spans="1:11" x14ac:dyDescent="0.25">
      <c r="A1070" s="5" t="s">
        <v>552</v>
      </c>
      <c r="B1070" s="6" t="s">
        <v>553</v>
      </c>
      <c r="C1070" s="9" t="s">
        <v>14</v>
      </c>
      <c r="D1070" s="37">
        <v>3</v>
      </c>
      <c r="E1070" s="55">
        <v>0</v>
      </c>
      <c r="F1070" s="55">
        <v>0</v>
      </c>
      <c r="G1070" s="37">
        <v>0</v>
      </c>
      <c r="H1070" s="55">
        <v>0</v>
      </c>
      <c r="I1070" s="55">
        <v>3</v>
      </c>
      <c r="J1070" s="55">
        <v>0</v>
      </c>
      <c r="K1070" s="37">
        <v>3</v>
      </c>
    </row>
    <row r="1071" spans="1:11" x14ac:dyDescent="0.25">
      <c r="A1071" s="3" t="s">
        <v>554</v>
      </c>
      <c r="B1071" s="4" t="s">
        <v>555</v>
      </c>
      <c r="C1071" s="8" t="s">
        <v>14</v>
      </c>
      <c r="D1071" s="38">
        <v>0</v>
      </c>
      <c r="E1071" s="56">
        <v>0</v>
      </c>
      <c r="F1071" s="56">
        <v>0</v>
      </c>
      <c r="G1071" s="38">
        <v>4</v>
      </c>
      <c r="H1071" s="56">
        <v>0</v>
      </c>
      <c r="I1071" s="56">
        <v>0</v>
      </c>
      <c r="J1071" s="56">
        <v>4</v>
      </c>
      <c r="K1071" s="38">
        <v>4</v>
      </c>
    </row>
    <row r="1072" spans="1:11" x14ac:dyDescent="0.25">
      <c r="A1072" s="5" t="s">
        <v>556</v>
      </c>
      <c r="B1072" s="6" t="s">
        <v>557</v>
      </c>
      <c r="C1072" s="9" t="s">
        <v>14</v>
      </c>
      <c r="D1072" s="37">
        <v>7</v>
      </c>
      <c r="E1072" s="55">
        <v>0</v>
      </c>
      <c r="F1072" s="55">
        <v>0</v>
      </c>
      <c r="G1072" s="37">
        <v>30</v>
      </c>
      <c r="H1072" s="55">
        <v>2</v>
      </c>
      <c r="I1072" s="55">
        <v>7</v>
      </c>
      <c r="J1072" s="55">
        <v>30</v>
      </c>
      <c r="K1072" s="37">
        <v>37</v>
      </c>
    </row>
    <row r="1073" spans="1:11" x14ac:dyDescent="0.25">
      <c r="A1073" s="3" t="s">
        <v>558</v>
      </c>
      <c r="B1073" s="4" t="s">
        <v>559</v>
      </c>
      <c r="C1073" s="8" t="s">
        <v>14</v>
      </c>
      <c r="D1073" s="38">
        <v>10</v>
      </c>
      <c r="E1073" s="56">
        <v>0</v>
      </c>
      <c r="F1073" s="56">
        <v>0</v>
      </c>
      <c r="G1073" s="38">
        <v>3</v>
      </c>
      <c r="H1073" s="56">
        <v>1</v>
      </c>
      <c r="I1073" s="56">
        <v>10</v>
      </c>
      <c r="J1073" s="56">
        <v>3</v>
      </c>
      <c r="K1073" s="38">
        <v>13</v>
      </c>
    </row>
    <row r="1074" spans="1:11" x14ac:dyDescent="0.25">
      <c r="A1074" s="5" t="s">
        <v>560</v>
      </c>
      <c r="B1074" s="6" t="s">
        <v>561</v>
      </c>
      <c r="C1074" s="9" t="s">
        <v>14</v>
      </c>
      <c r="D1074" s="37">
        <v>0</v>
      </c>
      <c r="E1074" s="55">
        <v>0</v>
      </c>
      <c r="F1074" s="55">
        <v>0</v>
      </c>
      <c r="G1074" s="37">
        <v>3</v>
      </c>
      <c r="H1074" s="55">
        <v>0</v>
      </c>
      <c r="I1074" s="55">
        <v>0</v>
      </c>
      <c r="J1074" s="55">
        <v>3</v>
      </c>
      <c r="K1074" s="37">
        <v>3</v>
      </c>
    </row>
    <row r="1075" spans="1:11" x14ac:dyDescent="0.25">
      <c r="A1075" s="3" t="s">
        <v>562</v>
      </c>
      <c r="B1075" s="4" t="s">
        <v>563</v>
      </c>
      <c r="C1075" s="8" t="s">
        <v>14</v>
      </c>
      <c r="D1075" s="38">
        <v>49</v>
      </c>
      <c r="E1075" s="56">
        <v>0</v>
      </c>
      <c r="F1075" s="56">
        <v>0</v>
      </c>
      <c r="G1075" s="38">
        <v>9</v>
      </c>
      <c r="H1075" s="56">
        <v>2</v>
      </c>
      <c r="I1075" s="56">
        <v>49</v>
      </c>
      <c r="J1075" s="56">
        <v>9</v>
      </c>
      <c r="K1075" s="38">
        <v>58</v>
      </c>
    </row>
    <row r="1076" spans="1:11" x14ac:dyDescent="0.25">
      <c r="A1076" s="5" t="s">
        <v>564</v>
      </c>
      <c r="B1076" s="6" t="s">
        <v>565</v>
      </c>
      <c r="C1076" s="9" t="s">
        <v>14</v>
      </c>
      <c r="D1076" s="37">
        <v>49</v>
      </c>
      <c r="E1076" s="55">
        <v>0</v>
      </c>
      <c r="F1076" s="55">
        <v>0</v>
      </c>
      <c r="G1076" s="37">
        <v>1</v>
      </c>
      <c r="H1076" s="55">
        <v>0</v>
      </c>
      <c r="I1076" s="55">
        <v>49</v>
      </c>
      <c r="J1076" s="55">
        <v>1</v>
      </c>
      <c r="K1076" s="37">
        <v>50</v>
      </c>
    </row>
    <row r="1077" spans="1:11" x14ac:dyDescent="0.25">
      <c r="A1077" s="3" t="s">
        <v>126</v>
      </c>
      <c r="B1077" s="4" t="s">
        <v>127</v>
      </c>
      <c r="C1077" s="8" t="s">
        <v>14</v>
      </c>
      <c r="D1077" s="38">
        <v>1</v>
      </c>
      <c r="E1077" s="56">
        <v>0</v>
      </c>
      <c r="F1077" s="56">
        <v>0</v>
      </c>
      <c r="G1077" s="38">
        <v>0</v>
      </c>
      <c r="H1077" s="56">
        <v>0</v>
      </c>
      <c r="I1077" s="56">
        <v>1</v>
      </c>
      <c r="J1077" s="56">
        <v>0</v>
      </c>
      <c r="K1077" s="38">
        <v>1</v>
      </c>
    </row>
    <row r="1078" spans="1:11" x14ac:dyDescent="0.25">
      <c r="A1078" s="5" t="s">
        <v>128</v>
      </c>
      <c r="B1078" s="6" t="s">
        <v>129</v>
      </c>
      <c r="C1078" s="9" t="s">
        <v>14</v>
      </c>
      <c r="D1078" s="37">
        <v>1</v>
      </c>
      <c r="E1078" s="55">
        <v>0</v>
      </c>
      <c r="F1078" s="55">
        <v>0</v>
      </c>
      <c r="G1078" s="37">
        <v>0</v>
      </c>
      <c r="H1078" s="55">
        <v>0</v>
      </c>
      <c r="I1078" s="55">
        <v>1</v>
      </c>
      <c r="J1078" s="55">
        <v>0</v>
      </c>
      <c r="K1078" s="37">
        <v>1</v>
      </c>
    </row>
    <row r="1079" spans="1:11" x14ac:dyDescent="0.25">
      <c r="A1079" s="87" t="s">
        <v>25</v>
      </c>
      <c r="B1079" s="88"/>
      <c r="C1079" s="89"/>
      <c r="D1079" s="40">
        <f>SUM(D1066:D1078)</f>
        <v>128</v>
      </c>
      <c r="E1079" s="40">
        <f t="shared" ref="E1079:K1079" si="90">SUM(E1066:E1078)</f>
        <v>0</v>
      </c>
      <c r="F1079" s="40">
        <f t="shared" si="90"/>
        <v>0</v>
      </c>
      <c r="G1079" s="40">
        <f t="shared" si="90"/>
        <v>62</v>
      </c>
      <c r="H1079" s="40">
        <f t="shared" si="90"/>
        <v>11</v>
      </c>
      <c r="I1079" s="40">
        <f t="shared" si="90"/>
        <v>128</v>
      </c>
      <c r="J1079" s="40">
        <f t="shared" si="90"/>
        <v>62</v>
      </c>
      <c r="K1079" s="40">
        <f t="shared" si="90"/>
        <v>190</v>
      </c>
    </row>
    <row r="1080" spans="1:11" ht="18.75" x14ac:dyDescent="0.25">
      <c r="A1080" s="90" t="s">
        <v>37</v>
      </c>
      <c r="B1080" s="90"/>
      <c r="C1080" s="90"/>
      <c r="D1080" s="69">
        <f>D1041+D1062+D1079</f>
        <v>6801</v>
      </c>
      <c r="E1080" s="69">
        <f t="shared" ref="E1080:J1080" si="91">E1041+E1062+E1079</f>
        <v>0</v>
      </c>
      <c r="F1080" s="69">
        <f t="shared" si="91"/>
        <v>990</v>
      </c>
      <c r="G1080" s="69">
        <f t="shared" si="91"/>
        <v>1847</v>
      </c>
      <c r="H1080" s="69">
        <f t="shared" si="91"/>
        <v>304</v>
      </c>
      <c r="I1080" s="69">
        <f t="shared" si="91"/>
        <v>6801</v>
      </c>
      <c r="J1080" s="69">
        <f t="shared" si="91"/>
        <v>1847</v>
      </c>
      <c r="K1080" s="69">
        <f>K1041+K1062+K1079</f>
        <v>8648</v>
      </c>
    </row>
    <row r="1081" spans="1:11" ht="21" x14ac:dyDescent="0.25">
      <c r="A1081" s="124" t="s">
        <v>566</v>
      </c>
      <c r="B1081" s="124"/>
      <c r="C1081" s="124"/>
      <c r="D1081" s="124"/>
      <c r="E1081" s="124"/>
      <c r="F1081" s="124"/>
      <c r="G1081" s="124"/>
      <c r="H1081" s="124"/>
      <c r="I1081" s="124"/>
      <c r="J1081" s="124"/>
      <c r="K1081" s="124"/>
    </row>
    <row r="1082" spans="1:11" x14ac:dyDescent="0.25">
      <c r="A1082" s="103" t="s">
        <v>1</v>
      </c>
      <c r="B1082" s="104"/>
      <c r="C1082" s="107" t="s">
        <v>2</v>
      </c>
      <c r="D1082" s="84" t="s">
        <v>3</v>
      </c>
      <c r="E1082" s="85"/>
      <c r="F1082" s="86"/>
      <c r="G1082" s="84" t="s">
        <v>4</v>
      </c>
      <c r="H1082" s="86"/>
      <c r="I1082" s="84" t="s">
        <v>5</v>
      </c>
      <c r="J1082" s="85"/>
      <c r="K1082" s="86"/>
    </row>
    <row r="1083" spans="1:11" ht="27" x14ac:dyDescent="0.25">
      <c r="A1083" s="105"/>
      <c r="B1083" s="106"/>
      <c r="C1083" s="108"/>
      <c r="D1083" s="2" t="s">
        <v>6</v>
      </c>
      <c r="E1083" s="2" t="s">
        <v>7</v>
      </c>
      <c r="F1083" s="2" t="s">
        <v>8</v>
      </c>
      <c r="G1083" s="2" t="s">
        <v>6</v>
      </c>
      <c r="H1083" s="2" t="s">
        <v>7</v>
      </c>
      <c r="I1083" s="2" t="s">
        <v>9</v>
      </c>
      <c r="J1083" s="2" t="s">
        <v>10</v>
      </c>
      <c r="K1083" s="2" t="s">
        <v>11</v>
      </c>
    </row>
    <row r="1084" spans="1:11" x14ac:dyDescent="0.25">
      <c r="A1084" s="3" t="s">
        <v>89</v>
      </c>
      <c r="B1084" s="4" t="s">
        <v>90</v>
      </c>
      <c r="C1084" s="8" t="s">
        <v>162</v>
      </c>
      <c r="D1084" s="38">
        <v>11</v>
      </c>
      <c r="E1084" s="56">
        <v>0</v>
      </c>
      <c r="F1084" s="56">
        <v>0</v>
      </c>
      <c r="G1084" s="38">
        <v>1</v>
      </c>
      <c r="H1084" s="56">
        <v>0</v>
      </c>
      <c r="I1084" s="56">
        <v>11</v>
      </c>
      <c r="J1084" s="56">
        <v>1</v>
      </c>
      <c r="K1084" s="38">
        <v>12</v>
      </c>
    </row>
    <row r="1085" spans="1:11" x14ac:dyDescent="0.25">
      <c r="A1085" s="5" t="s">
        <v>101</v>
      </c>
      <c r="B1085" s="6" t="s">
        <v>102</v>
      </c>
      <c r="C1085" s="9" t="s">
        <v>162</v>
      </c>
      <c r="D1085" s="37">
        <v>8</v>
      </c>
      <c r="E1085" s="55">
        <v>0</v>
      </c>
      <c r="F1085" s="55">
        <v>0</v>
      </c>
      <c r="G1085" s="37">
        <v>0</v>
      </c>
      <c r="H1085" s="55">
        <v>0</v>
      </c>
      <c r="I1085" s="55">
        <v>8</v>
      </c>
      <c r="J1085" s="55">
        <v>0</v>
      </c>
      <c r="K1085" s="37">
        <v>8</v>
      </c>
    </row>
    <row r="1086" spans="1:11" x14ac:dyDescent="0.25">
      <c r="A1086" s="3" t="s">
        <v>23</v>
      </c>
      <c r="B1086" s="4" t="s">
        <v>24</v>
      </c>
      <c r="C1086" s="8" t="s">
        <v>162</v>
      </c>
      <c r="D1086" s="38">
        <v>9</v>
      </c>
      <c r="E1086" s="56">
        <v>0</v>
      </c>
      <c r="F1086" s="56">
        <v>0</v>
      </c>
      <c r="G1086" s="38">
        <v>0</v>
      </c>
      <c r="H1086" s="56">
        <v>0</v>
      </c>
      <c r="I1086" s="56">
        <v>9</v>
      </c>
      <c r="J1086" s="56">
        <v>0</v>
      </c>
      <c r="K1086" s="38">
        <v>9</v>
      </c>
    </row>
    <row r="1087" spans="1:11" x14ac:dyDescent="0.25">
      <c r="A1087" s="97" t="s">
        <v>25</v>
      </c>
      <c r="B1087" s="98"/>
      <c r="C1087" s="99"/>
      <c r="D1087" s="39">
        <f>SUM(D1084:D1086)</f>
        <v>28</v>
      </c>
      <c r="E1087" s="39">
        <f t="shared" ref="E1087:J1087" si="92">SUM(E1084:E1086)</f>
        <v>0</v>
      </c>
      <c r="F1087" s="39">
        <f t="shared" si="92"/>
        <v>0</v>
      </c>
      <c r="G1087" s="39">
        <f t="shared" si="92"/>
        <v>1</v>
      </c>
      <c r="H1087" s="39">
        <f t="shared" si="92"/>
        <v>0</v>
      </c>
      <c r="I1087" s="39">
        <f t="shared" si="92"/>
        <v>28</v>
      </c>
      <c r="J1087" s="39">
        <f t="shared" si="92"/>
        <v>1</v>
      </c>
      <c r="K1087" s="39">
        <f>SUM(K1084:K1086)</f>
        <v>29</v>
      </c>
    </row>
    <row r="1088" spans="1:11" x14ac:dyDescent="0.25">
      <c r="A1088" s="100"/>
      <c r="B1088" s="101"/>
      <c r="C1088" s="101"/>
      <c r="D1088" s="101"/>
      <c r="E1088" s="101"/>
      <c r="F1088" s="101"/>
      <c r="G1088" s="101"/>
      <c r="H1088" s="101"/>
      <c r="I1088" s="101"/>
      <c r="J1088" s="101"/>
      <c r="K1088" s="102"/>
    </row>
    <row r="1089" spans="1:11" x14ac:dyDescent="0.25">
      <c r="A1089" s="103" t="s">
        <v>26</v>
      </c>
      <c r="B1089" s="104"/>
      <c r="C1089" s="107" t="s">
        <v>2</v>
      </c>
      <c r="D1089" s="84" t="s">
        <v>3</v>
      </c>
      <c r="E1089" s="85"/>
      <c r="F1089" s="86"/>
      <c r="G1089" s="84" t="s">
        <v>4</v>
      </c>
      <c r="H1089" s="86"/>
      <c r="I1089" s="84" t="s">
        <v>5</v>
      </c>
      <c r="J1089" s="85"/>
      <c r="K1089" s="86"/>
    </row>
    <row r="1090" spans="1:11" ht="27" x14ac:dyDescent="0.25">
      <c r="A1090" s="105"/>
      <c r="B1090" s="106"/>
      <c r="C1090" s="108"/>
      <c r="D1090" s="2" t="s">
        <v>6</v>
      </c>
      <c r="E1090" s="2" t="s">
        <v>7</v>
      </c>
      <c r="F1090" s="2" t="s">
        <v>8</v>
      </c>
      <c r="G1090" s="2" t="s">
        <v>6</v>
      </c>
      <c r="H1090" s="2" t="s">
        <v>7</v>
      </c>
      <c r="I1090" s="2" t="s">
        <v>9</v>
      </c>
      <c r="J1090" s="2" t="s">
        <v>10</v>
      </c>
      <c r="K1090" s="2" t="s">
        <v>11</v>
      </c>
    </row>
    <row r="1091" spans="1:11" x14ac:dyDescent="0.25">
      <c r="A1091" s="5" t="s">
        <v>307</v>
      </c>
      <c r="B1091" s="6" t="s">
        <v>308</v>
      </c>
      <c r="C1091" s="9" t="s">
        <v>162</v>
      </c>
      <c r="D1091" s="37">
        <v>1</v>
      </c>
      <c r="E1091" s="55">
        <v>0</v>
      </c>
      <c r="F1091" s="55">
        <v>0</v>
      </c>
      <c r="G1091" s="37">
        <v>0</v>
      </c>
      <c r="H1091" s="55">
        <v>0</v>
      </c>
      <c r="I1091" s="55">
        <v>1</v>
      </c>
      <c r="J1091" s="55">
        <v>0</v>
      </c>
      <c r="K1091" s="37">
        <v>1</v>
      </c>
    </row>
    <row r="1092" spans="1:11" x14ac:dyDescent="0.25">
      <c r="A1092" s="3" t="s">
        <v>35</v>
      </c>
      <c r="B1092" s="4" t="s">
        <v>36</v>
      </c>
      <c r="C1092" s="8" t="s">
        <v>162</v>
      </c>
      <c r="D1092" s="38">
        <v>2</v>
      </c>
      <c r="E1092" s="56">
        <v>0</v>
      </c>
      <c r="F1092" s="56">
        <v>0</v>
      </c>
      <c r="G1092" s="38">
        <v>0</v>
      </c>
      <c r="H1092" s="56">
        <v>0</v>
      </c>
      <c r="I1092" s="56">
        <v>2</v>
      </c>
      <c r="J1092" s="56">
        <v>0</v>
      </c>
      <c r="K1092" s="38">
        <v>2</v>
      </c>
    </row>
    <row r="1093" spans="1:11" x14ac:dyDescent="0.25">
      <c r="A1093" s="5" t="s">
        <v>321</v>
      </c>
      <c r="B1093" s="6" t="s">
        <v>322</v>
      </c>
      <c r="C1093" s="9" t="s">
        <v>162</v>
      </c>
      <c r="D1093" s="37">
        <v>0</v>
      </c>
      <c r="E1093" s="55">
        <v>0</v>
      </c>
      <c r="F1093" s="55">
        <v>0</v>
      </c>
      <c r="G1093" s="37">
        <v>1</v>
      </c>
      <c r="H1093" s="55">
        <v>1</v>
      </c>
      <c r="I1093" s="55">
        <v>0</v>
      </c>
      <c r="J1093" s="55">
        <v>1</v>
      </c>
      <c r="K1093" s="37">
        <v>1</v>
      </c>
    </row>
    <row r="1094" spans="1:11" x14ac:dyDescent="0.25">
      <c r="A1094" s="87" t="s">
        <v>25</v>
      </c>
      <c r="B1094" s="88"/>
      <c r="C1094" s="89"/>
      <c r="D1094" s="40">
        <f>SUM(D1091:D1093)</f>
        <v>3</v>
      </c>
      <c r="E1094" s="40">
        <f t="shared" ref="E1094:K1094" si="93">SUM(E1091:E1093)</f>
        <v>0</v>
      </c>
      <c r="F1094" s="40">
        <f t="shared" si="93"/>
        <v>0</v>
      </c>
      <c r="G1094" s="40">
        <f t="shared" si="93"/>
        <v>1</v>
      </c>
      <c r="H1094" s="40">
        <f t="shared" si="93"/>
        <v>1</v>
      </c>
      <c r="I1094" s="40">
        <f t="shared" si="93"/>
        <v>3</v>
      </c>
      <c r="J1094" s="40">
        <f t="shared" si="93"/>
        <v>1</v>
      </c>
      <c r="K1094" s="40">
        <f t="shared" si="93"/>
        <v>4</v>
      </c>
    </row>
    <row r="1095" spans="1:11" ht="18.75" x14ac:dyDescent="0.25">
      <c r="A1095" s="90" t="s">
        <v>37</v>
      </c>
      <c r="B1095" s="90"/>
      <c r="C1095" s="90"/>
      <c r="D1095" s="69">
        <f>D1087+D1094</f>
        <v>31</v>
      </c>
      <c r="E1095" s="69">
        <f t="shared" ref="E1095:K1095" si="94">E1087+E1094</f>
        <v>0</v>
      </c>
      <c r="F1095" s="69">
        <f t="shared" si="94"/>
        <v>0</v>
      </c>
      <c r="G1095" s="69">
        <f t="shared" si="94"/>
        <v>2</v>
      </c>
      <c r="H1095" s="69">
        <f t="shared" si="94"/>
        <v>1</v>
      </c>
      <c r="I1095" s="69">
        <f t="shared" si="94"/>
        <v>31</v>
      </c>
      <c r="J1095" s="69">
        <f t="shared" si="94"/>
        <v>2</v>
      </c>
      <c r="K1095" s="69">
        <f t="shared" si="94"/>
        <v>33</v>
      </c>
    </row>
    <row r="1096" spans="1:11" ht="21" x14ac:dyDescent="0.25">
      <c r="A1096" s="124" t="s">
        <v>567</v>
      </c>
      <c r="B1096" s="124"/>
      <c r="C1096" s="124"/>
      <c r="D1096" s="124"/>
      <c r="E1096" s="124"/>
      <c r="F1096" s="124"/>
      <c r="G1096" s="124"/>
      <c r="H1096" s="124"/>
      <c r="I1096" s="124"/>
      <c r="J1096" s="124"/>
      <c r="K1096" s="124"/>
    </row>
    <row r="1097" spans="1:11" x14ac:dyDescent="0.25">
      <c r="A1097" s="103" t="s">
        <v>40</v>
      </c>
      <c r="B1097" s="104"/>
      <c r="C1097" s="107" t="s">
        <v>2</v>
      </c>
      <c r="D1097" s="84" t="s">
        <v>3</v>
      </c>
      <c r="E1097" s="85"/>
      <c r="F1097" s="86"/>
      <c r="G1097" s="84" t="s">
        <v>4</v>
      </c>
      <c r="H1097" s="86"/>
      <c r="I1097" s="84" t="s">
        <v>5</v>
      </c>
      <c r="J1097" s="85"/>
      <c r="K1097" s="86"/>
    </row>
    <row r="1098" spans="1:11" ht="27" x14ac:dyDescent="0.25">
      <c r="A1098" s="105"/>
      <c r="B1098" s="106"/>
      <c r="C1098" s="108"/>
      <c r="D1098" s="2" t="s">
        <v>6</v>
      </c>
      <c r="E1098" s="2" t="s">
        <v>7</v>
      </c>
      <c r="F1098" s="2" t="s">
        <v>8</v>
      </c>
      <c r="G1098" s="2" t="s">
        <v>6</v>
      </c>
      <c r="H1098" s="2" t="s">
        <v>7</v>
      </c>
      <c r="I1098" s="2" t="s">
        <v>9</v>
      </c>
      <c r="J1098" s="2" t="s">
        <v>10</v>
      </c>
      <c r="K1098" s="2" t="s">
        <v>11</v>
      </c>
    </row>
    <row r="1099" spans="1:11" x14ac:dyDescent="0.25">
      <c r="A1099" s="125" t="s">
        <v>46</v>
      </c>
      <c r="B1099" s="127" t="s">
        <v>47</v>
      </c>
      <c r="C1099" s="8" t="s">
        <v>43</v>
      </c>
      <c r="D1099" s="38">
        <v>1</v>
      </c>
      <c r="E1099" s="56">
        <v>0</v>
      </c>
      <c r="F1099" s="56">
        <v>1</v>
      </c>
      <c r="G1099" s="38">
        <v>0</v>
      </c>
      <c r="H1099" s="56">
        <v>0</v>
      </c>
      <c r="I1099" s="56">
        <v>1</v>
      </c>
      <c r="J1099" s="56">
        <v>0</v>
      </c>
      <c r="K1099" s="38">
        <v>1</v>
      </c>
    </row>
    <row r="1100" spans="1:11" x14ac:dyDescent="0.25">
      <c r="A1100" s="126"/>
      <c r="B1100" s="128"/>
      <c r="C1100" s="8" t="s">
        <v>52</v>
      </c>
      <c r="D1100" s="38">
        <v>1</v>
      </c>
      <c r="E1100" s="56">
        <v>0</v>
      </c>
      <c r="F1100" s="56">
        <v>1</v>
      </c>
      <c r="G1100" s="38">
        <v>0</v>
      </c>
      <c r="H1100" s="56">
        <v>0</v>
      </c>
      <c r="I1100" s="56">
        <v>1</v>
      </c>
      <c r="J1100" s="56">
        <v>0</v>
      </c>
      <c r="K1100" s="38">
        <v>1</v>
      </c>
    </row>
    <row r="1101" spans="1:11" x14ac:dyDescent="0.25">
      <c r="A1101" s="5" t="s">
        <v>48</v>
      </c>
      <c r="B1101" s="6" t="s">
        <v>49</v>
      </c>
      <c r="C1101" s="9" t="s">
        <v>43</v>
      </c>
      <c r="D1101" s="37">
        <v>1</v>
      </c>
      <c r="E1101" s="55">
        <v>0</v>
      </c>
      <c r="F1101" s="55">
        <v>1</v>
      </c>
      <c r="G1101" s="37">
        <v>0</v>
      </c>
      <c r="H1101" s="55">
        <v>0</v>
      </c>
      <c r="I1101" s="55">
        <v>1</v>
      </c>
      <c r="J1101" s="55">
        <v>0</v>
      </c>
      <c r="K1101" s="37">
        <v>1</v>
      </c>
    </row>
    <row r="1102" spans="1:11" x14ac:dyDescent="0.25">
      <c r="A1102" s="125" t="s">
        <v>61</v>
      </c>
      <c r="B1102" s="127" t="s">
        <v>62</v>
      </c>
      <c r="C1102" s="8" t="s">
        <v>43</v>
      </c>
      <c r="D1102" s="38">
        <v>21</v>
      </c>
      <c r="E1102" s="56">
        <v>0</v>
      </c>
      <c r="F1102" s="56">
        <v>21</v>
      </c>
      <c r="G1102" s="38">
        <v>0</v>
      </c>
      <c r="H1102" s="56">
        <v>0</v>
      </c>
      <c r="I1102" s="56">
        <v>21</v>
      </c>
      <c r="J1102" s="56">
        <v>0</v>
      </c>
      <c r="K1102" s="38">
        <v>21</v>
      </c>
    </row>
    <row r="1103" spans="1:11" x14ac:dyDescent="0.25">
      <c r="A1103" s="126"/>
      <c r="B1103" s="128"/>
      <c r="C1103" s="8" t="s">
        <v>52</v>
      </c>
      <c r="D1103" s="38">
        <v>3</v>
      </c>
      <c r="E1103" s="56">
        <v>0</v>
      </c>
      <c r="F1103" s="56">
        <v>3</v>
      </c>
      <c r="G1103" s="38">
        <v>0</v>
      </c>
      <c r="H1103" s="56">
        <v>0</v>
      </c>
      <c r="I1103" s="56">
        <v>3</v>
      </c>
      <c r="J1103" s="56">
        <v>0</v>
      </c>
      <c r="K1103" s="38">
        <v>3</v>
      </c>
    </row>
    <row r="1104" spans="1:11" x14ac:dyDescent="0.25">
      <c r="A1104" s="5" t="s">
        <v>281</v>
      </c>
      <c r="B1104" s="6" t="s">
        <v>282</v>
      </c>
      <c r="C1104" s="9" t="s">
        <v>52</v>
      </c>
      <c r="D1104" s="37">
        <v>1</v>
      </c>
      <c r="E1104" s="55">
        <v>0</v>
      </c>
      <c r="F1104" s="55">
        <v>1</v>
      </c>
      <c r="G1104" s="37">
        <v>0</v>
      </c>
      <c r="H1104" s="55">
        <v>0</v>
      </c>
      <c r="I1104" s="55">
        <v>1</v>
      </c>
      <c r="J1104" s="55">
        <v>0</v>
      </c>
      <c r="K1104" s="37">
        <v>1</v>
      </c>
    </row>
    <row r="1105" spans="1:11" s="7" customFormat="1" x14ac:dyDescent="0.25">
      <c r="A1105" s="12" t="s">
        <v>182</v>
      </c>
      <c r="B1105" s="13" t="s">
        <v>183</v>
      </c>
      <c r="C1105" s="11" t="s">
        <v>52</v>
      </c>
      <c r="D1105" s="41">
        <v>9</v>
      </c>
      <c r="E1105" s="57">
        <v>0</v>
      </c>
      <c r="F1105" s="57">
        <v>9</v>
      </c>
      <c r="G1105" s="41">
        <v>0</v>
      </c>
      <c r="H1105" s="57">
        <v>0</v>
      </c>
      <c r="I1105" s="57">
        <v>9</v>
      </c>
      <c r="J1105" s="57">
        <v>0</v>
      </c>
      <c r="K1105" s="41">
        <v>9</v>
      </c>
    </row>
    <row r="1106" spans="1:11" x14ac:dyDescent="0.25">
      <c r="A1106" s="5" t="s">
        <v>283</v>
      </c>
      <c r="B1106" s="6" t="s">
        <v>284</v>
      </c>
      <c r="C1106" s="9" t="s">
        <v>43</v>
      </c>
      <c r="D1106" s="37">
        <v>1</v>
      </c>
      <c r="E1106" s="55">
        <v>0</v>
      </c>
      <c r="F1106" s="55">
        <v>1</v>
      </c>
      <c r="G1106" s="37">
        <v>0</v>
      </c>
      <c r="H1106" s="55">
        <v>0</v>
      </c>
      <c r="I1106" s="55">
        <v>1</v>
      </c>
      <c r="J1106" s="55">
        <v>0</v>
      </c>
      <c r="K1106" s="37">
        <v>1</v>
      </c>
    </row>
    <row r="1107" spans="1:11" x14ac:dyDescent="0.25">
      <c r="A1107" s="125" t="s">
        <v>67</v>
      </c>
      <c r="B1107" s="127" t="s">
        <v>68</v>
      </c>
      <c r="C1107" s="8" t="s">
        <v>43</v>
      </c>
      <c r="D1107" s="38">
        <v>52</v>
      </c>
      <c r="E1107" s="56">
        <v>0</v>
      </c>
      <c r="F1107" s="56">
        <v>52</v>
      </c>
      <c r="G1107" s="38">
        <v>0</v>
      </c>
      <c r="H1107" s="56">
        <v>0</v>
      </c>
      <c r="I1107" s="56">
        <v>52</v>
      </c>
      <c r="J1107" s="56">
        <v>0</v>
      </c>
      <c r="K1107" s="38">
        <v>52</v>
      </c>
    </row>
    <row r="1108" spans="1:11" x14ac:dyDescent="0.25">
      <c r="A1108" s="126"/>
      <c r="B1108" s="128"/>
      <c r="C1108" s="8" t="s">
        <v>52</v>
      </c>
      <c r="D1108" s="38">
        <v>31</v>
      </c>
      <c r="E1108" s="56">
        <v>0</v>
      </c>
      <c r="F1108" s="56">
        <v>31</v>
      </c>
      <c r="G1108" s="38">
        <v>0</v>
      </c>
      <c r="H1108" s="56">
        <v>0</v>
      </c>
      <c r="I1108" s="56">
        <v>31</v>
      </c>
      <c r="J1108" s="56">
        <v>0</v>
      </c>
      <c r="K1108" s="38">
        <v>31</v>
      </c>
    </row>
    <row r="1109" spans="1:11" x14ac:dyDescent="0.25">
      <c r="A1109" s="5" t="s">
        <v>291</v>
      </c>
      <c r="B1109" s="6" t="s">
        <v>292</v>
      </c>
      <c r="C1109" s="9" t="s">
        <v>52</v>
      </c>
      <c r="D1109" s="37">
        <v>7</v>
      </c>
      <c r="E1109" s="55">
        <v>0</v>
      </c>
      <c r="F1109" s="55">
        <v>7</v>
      </c>
      <c r="G1109" s="37">
        <v>0</v>
      </c>
      <c r="H1109" s="55">
        <v>0</v>
      </c>
      <c r="I1109" s="55">
        <v>7</v>
      </c>
      <c r="J1109" s="55">
        <v>0</v>
      </c>
      <c r="K1109" s="37">
        <v>7</v>
      </c>
    </row>
    <row r="1110" spans="1:11" x14ac:dyDescent="0.25">
      <c r="A1110" s="3" t="s">
        <v>293</v>
      </c>
      <c r="B1110" s="4" t="s">
        <v>294</v>
      </c>
      <c r="C1110" s="8" t="s">
        <v>52</v>
      </c>
      <c r="D1110" s="38">
        <v>1</v>
      </c>
      <c r="E1110" s="56">
        <v>0</v>
      </c>
      <c r="F1110" s="56">
        <v>1</v>
      </c>
      <c r="G1110" s="38">
        <v>0</v>
      </c>
      <c r="H1110" s="56">
        <v>0</v>
      </c>
      <c r="I1110" s="56">
        <v>1</v>
      </c>
      <c r="J1110" s="56">
        <v>0</v>
      </c>
      <c r="K1110" s="38">
        <v>1</v>
      </c>
    </row>
    <row r="1111" spans="1:11" x14ac:dyDescent="0.25">
      <c r="A1111" s="5" t="s">
        <v>295</v>
      </c>
      <c r="B1111" s="6" t="s">
        <v>296</v>
      </c>
      <c r="C1111" s="9" t="s">
        <v>52</v>
      </c>
      <c r="D1111" s="37">
        <v>2</v>
      </c>
      <c r="E1111" s="55">
        <v>0</v>
      </c>
      <c r="F1111" s="55">
        <v>2</v>
      </c>
      <c r="G1111" s="37">
        <v>0</v>
      </c>
      <c r="H1111" s="55">
        <v>0</v>
      </c>
      <c r="I1111" s="55">
        <v>2</v>
      </c>
      <c r="J1111" s="55">
        <v>0</v>
      </c>
      <c r="K1111" s="37">
        <v>2</v>
      </c>
    </row>
    <row r="1112" spans="1:11" x14ac:dyDescent="0.25">
      <c r="A1112" s="97" t="s">
        <v>25</v>
      </c>
      <c r="B1112" s="98"/>
      <c r="C1112" s="99"/>
      <c r="D1112" s="39">
        <f>SUM(D1099:D1111)</f>
        <v>131</v>
      </c>
      <c r="E1112" s="39">
        <f t="shared" ref="E1112:K1112" si="95">SUM(E1099:E1111)</f>
        <v>0</v>
      </c>
      <c r="F1112" s="39">
        <f t="shared" si="95"/>
        <v>131</v>
      </c>
      <c r="G1112" s="39">
        <f t="shared" si="95"/>
        <v>0</v>
      </c>
      <c r="H1112" s="39">
        <f t="shared" si="95"/>
        <v>0</v>
      </c>
      <c r="I1112" s="39">
        <f t="shared" si="95"/>
        <v>131</v>
      </c>
      <c r="J1112" s="39">
        <f t="shared" si="95"/>
        <v>0</v>
      </c>
      <c r="K1112" s="39">
        <f t="shared" si="95"/>
        <v>131</v>
      </c>
    </row>
    <row r="1113" spans="1:11" x14ac:dyDescent="0.25">
      <c r="A1113" s="100"/>
      <c r="B1113" s="101"/>
      <c r="C1113" s="101"/>
      <c r="D1113" s="101"/>
      <c r="E1113" s="101"/>
      <c r="F1113" s="101"/>
      <c r="G1113" s="101"/>
      <c r="H1113" s="101"/>
      <c r="I1113" s="101"/>
      <c r="J1113" s="101"/>
      <c r="K1113" s="102"/>
    </row>
    <row r="1114" spans="1:11" x14ac:dyDescent="0.25">
      <c r="A1114" s="103" t="s">
        <v>1</v>
      </c>
      <c r="B1114" s="104"/>
      <c r="C1114" s="107" t="s">
        <v>2</v>
      </c>
      <c r="D1114" s="84" t="s">
        <v>3</v>
      </c>
      <c r="E1114" s="85"/>
      <c r="F1114" s="86"/>
      <c r="G1114" s="84" t="s">
        <v>4</v>
      </c>
      <c r="H1114" s="86"/>
      <c r="I1114" s="84" t="s">
        <v>5</v>
      </c>
      <c r="J1114" s="85"/>
      <c r="K1114" s="86"/>
    </row>
    <row r="1115" spans="1:11" ht="27" x14ac:dyDescent="0.25">
      <c r="A1115" s="105"/>
      <c r="B1115" s="106"/>
      <c r="C1115" s="108"/>
      <c r="D1115" s="2" t="s">
        <v>6</v>
      </c>
      <c r="E1115" s="2" t="s">
        <v>7</v>
      </c>
      <c r="F1115" s="2" t="s">
        <v>8</v>
      </c>
      <c r="G1115" s="2" t="s">
        <v>6</v>
      </c>
      <c r="H1115" s="2" t="s">
        <v>7</v>
      </c>
      <c r="I1115" s="2" t="s">
        <v>9</v>
      </c>
      <c r="J1115" s="2" t="s">
        <v>10</v>
      </c>
      <c r="K1115" s="2" t="s">
        <v>11</v>
      </c>
    </row>
    <row r="1116" spans="1:11" x14ac:dyDescent="0.25">
      <c r="A1116" s="3" t="s">
        <v>89</v>
      </c>
      <c r="B1116" s="4" t="s">
        <v>90</v>
      </c>
      <c r="C1116" s="8" t="s">
        <v>52</v>
      </c>
      <c r="D1116" s="38">
        <v>2</v>
      </c>
      <c r="E1116" s="56">
        <v>0</v>
      </c>
      <c r="F1116" s="56">
        <v>2</v>
      </c>
      <c r="G1116" s="38">
        <v>0</v>
      </c>
      <c r="H1116" s="56">
        <v>0</v>
      </c>
      <c r="I1116" s="56">
        <v>2</v>
      </c>
      <c r="J1116" s="56">
        <v>0</v>
      </c>
      <c r="K1116" s="38">
        <v>2</v>
      </c>
    </row>
    <row r="1117" spans="1:11" x14ac:dyDescent="0.25">
      <c r="A1117" s="5" t="s">
        <v>327</v>
      </c>
      <c r="B1117" s="6" t="s">
        <v>328</v>
      </c>
      <c r="C1117" s="9" t="s">
        <v>52</v>
      </c>
      <c r="D1117" s="37">
        <v>1</v>
      </c>
      <c r="E1117" s="55">
        <v>0</v>
      </c>
      <c r="F1117" s="55">
        <v>1</v>
      </c>
      <c r="G1117" s="37">
        <v>0</v>
      </c>
      <c r="H1117" s="55">
        <v>0</v>
      </c>
      <c r="I1117" s="55">
        <v>1</v>
      </c>
      <c r="J1117" s="55">
        <v>0</v>
      </c>
      <c r="K1117" s="37">
        <v>1</v>
      </c>
    </row>
    <row r="1118" spans="1:11" x14ac:dyDescent="0.25">
      <c r="A1118" s="97" t="s">
        <v>25</v>
      </c>
      <c r="B1118" s="98"/>
      <c r="C1118" s="99"/>
      <c r="D1118" s="39">
        <f>SUM(D1116:D1117)</f>
        <v>3</v>
      </c>
      <c r="E1118" s="39">
        <f t="shared" ref="E1118:K1118" si="96">SUM(E1116:E1117)</f>
        <v>0</v>
      </c>
      <c r="F1118" s="39">
        <f t="shared" si="96"/>
        <v>3</v>
      </c>
      <c r="G1118" s="39">
        <f t="shared" si="96"/>
        <v>0</v>
      </c>
      <c r="H1118" s="39">
        <f t="shared" si="96"/>
        <v>0</v>
      </c>
      <c r="I1118" s="39">
        <f t="shared" si="96"/>
        <v>3</v>
      </c>
      <c r="J1118" s="39">
        <f t="shared" si="96"/>
        <v>0</v>
      </c>
      <c r="K1118" s="39">
        <f t="shared" si="96"/>
        <v>3</v>
      </c>
    </row>
    <row r="1119" spans="1:11" x14ac:dyDescent="0.25">
      <c r="A1119" s="100"/>
      <c r="B1119" s="101"/>
      <c r="C1119" s="101"/>
      <c r="D1119" s="101"/>
      <c r="E1119" s="101"/>
      <c r="F1119" s="101"/>
      <c r="G1119" s="101"/>
      <c r="H1119" s="101"/>
      <c r="I1119" s="101"/>
      <c r="J1119" s="101"/>
      <c r="K1119" s="102"/>
    </row>
    <row r="1120" spans="1:11" x14ac:dyDescent="0.25">
      <c r="A1120" s="103" t="s">
        <v>26</v>
      </c>
      <c r="B1120" s="104"/>
      <c r="C1120" s="107" t="s">
        <v>2</v>
      </c>
      <c r="D1120" s="84" t="s">
        <v>3</v>
      </c>
      <c r="E1120" s="85"/>
      <c r="F1120" s="86"/>
      <c r="G1120" s="84" t="s">
        <v>4</v>
      </c>
      <c r="H1120" s="86"/>
      <c r="I1120" s="84" t="s">
        <v>5</v>
      </c>
      <c r="J1120" s="85"/>
      <c r="K1120" s="86"/>
    </row>
    <row r="1121" spans="1:11" ht="27" x14ac:dyDescent="0.25">
      <c r="A1121" s="105"/>
      <c r="B1121" s="106"/>
      <c r="C1121" s="108"/>
      <c r="D1121" s="2" t="s">
        <v>6</v>
      </c>
      <c r="E1121" s="2" t="s">
        <v>7</v>
      </c>
      <c r="F1121" s="2" t="s">
        <v>8</v>
      </c>
      <c r="G1121" s="2" t="s">
        <v>6</v>
      </c>
      <c r="H1121" s="2" t="s">
        <v>7</v>
      </c>
      <c r="I1121" s="2" t="s">
        <v>9</v>
      </c>
      <c r="J1121" s="2" t="s">
        <v>10</v>
      </c>
      <c r="K1121" s="2" t="s">
        <v>11</v>
      </c>
    </row>
    <row r="1122" spans="1:11" x14ac:dyDescent="0.25">
      <c r="A1122" s="3" t="s">
        <v>122</v>
      </c>
      <c r="B1122" s="4" t="s">
        <v>123</v>
      </c>
      <c r="C1122" s="8" t="s">
        <v>113</v>
      </c>
      <c r="D1122" s="38">
        <v>1</v>
      </c>
      <c r="E1122" s="56">
        <v>0</v>
      </c>
      <c r="F1122" s="56">
        <v>1</v>
      </c>
      <c r="G1122" s="38">
        <v>0</v>
      </c>
      <c r="H1122" s="56">
        <v>0</v>
      </c>
      <c r="I1122" s="56">
        <v>1</v>
      </c>
      <c r="J1122" s="56">
        <v>0</v>
      </c>
      <c r="K1122" s="38">
        <v>1</v>
      </c>
    </row>
    <row r="1123" spans="1:11" x14ac:dyDescent="0.25">
      <c r="A1123" s="5" t="s">
        <v>321</v>
      </c>
      <c r="B1123" s="6" t="s">
        <v>322</v>
      </c>
      <c r="C1123" s="9" t="s">
        <v>14</v>
      </c>
      <c r="D1123" s="37">
        <v>1</v>
      </c>
      <c r="E1123" s="55">
        <v>0</v>
      </c>
      <c r="F1123" s="55">
        <v>1</v>
      </c>
      <c r="G1123" s="37">
        <v>0</v>
      </c>
      <c r="H1123" s="55">
        <v>0</v>
      </c>
      <c r="I1123" s="55">
        <v>1</v>
      </c>
      <c r="J1123" s="55">
        <v>0</v>
      </c>
      <c r="K1123" s="37">
        <v>1</v>
      </c>
    </row>
    <row r="1124" spans="1:11" x14ac:dyDescent="0.25">
      <c r="A1124" s="87" t="s">
        <v>25</v>
      </c>
      <c r="B1124" s="88"/>
      <c r="C1124" s="89"/>
      <c r="D1124" s="40">
        <f>SUM(D1122:D1123)</f>
        <v>2</v>
      </c>
      <c r="E1124" s="40">
        <f t="shared" ref="E1124:K1124" si="97">SUM(E1122:E1123)</f>
        <v>0</v>
      </c>
      <c r="F1124" s="40">
        <f t="shared" si="97"/>
        <v>2</v>
      </c>
      <c r="G1124" s="40">
        <f t="shared" si="97"/>
        <v>0</v>
      </c>
      <c r="H1124" s="40">
        <f t="shared" si="97"/>
        <v>0</v>
      </c>
      <c r="I1124" s="40">
        <f t="shared" si="97"/>
        <v>2</v>
      </c>
      <c r="J1124" s="40">
        <f t="shared" si="97"/>
        <v>0</v>
      </c>
      <c r="K1124" s="40">
        <f t="shared" si="97"/>
        <v>2</v>
      </c>
    </row>
    <row r="1125" spans="1:11" ht="18.75" x14ac:dyDescent="0.25">
      <c r="A1125" s="90" t="s">
        <v>37</v>
      </c>
      <c r="B1125" s="90"/>
      <c r="C1125" s="90"/>
      <c r="D1125" s="69">
        <f>D1112+D1118+D1124</f>
        <v>136</v>
      </c>
      <c r="E1125" s="69">
        <f t="shared" ref="E1125:J1125" si="98">E1112+E1118+E1124</f>
        <v>0</v>
      </c>
      <c r="F1125" s="69">
        <f t="shared" si="98"/>
        <v>136</v>
      </c>
      <c r="G1125" s="69">
        <f t="shared" si="98"/>
        <v>0</v>
      </c>
      <c r="H1125" s="69">
        <f t="shared" si="98"/>
        <v>0</v>
      </c>
      <c r="I1125" s="69">
        <f t="shared" si="98"/>
        <v>136</v>
      </c>
      <c r="J1125" s="69">
        <f t="shared" si="98"/>
        <v>0</v>
      </c>
      <c r="K1125" s="69">
        <f>K1112+K1118+K1124</f>
        <v>136</v>
      </c>
    </row>
    <row r="1126" spans="1:11" ht="21" x14ac:dyDescent="0.25">
      <c r="A1126" s="124" t="s">
        <v>568</v>
      </c>
      <c r="B1126" s="124"/>
      <c r="C1126" s="124"/>
      <c r="D1126" s="124"/>
      <c r="E1126" s="124"/>
      <c r="F1126" s="124"/>
      <c r="G1126" s="124"/>
      <c r="H1126" s="124"/>
      <c r="I1126" s="124"/>
      <c r="J1126" s="124"/>
      <c r="K1126" s="124"/>
    </row>
    <row r="1127" spans="1:11" x14ac:dyDescent="0.25">
      <c r="A1127" s="103" t="s">
        <v>40</v>
      </c>
      <c r="B1127" s="104"/>
      <c r="C1127" s="107" t="s">
        <v>2</v>
      </c>
      <c r="D1127" s="84" t="s">
        <v>3</v>
      </c>
      <c r="E1127" s="85"/>
      <c r="F1127" s="86"/>
      <c r="G1127" s="84" t="s">
        <v>4</v>
      </c>
      <c r="H1127" s="86"/>
      <c r="I1127" s="84" t="s">
        <v>5</v>
      </c>
      <c r="J1127" s="85"/>
      <c r="K1127" s="86"/>
    </row>
    <row r="1128" spans="1:11" ht="27" x14ac:dyDescent="0.25">
      <c r="A1128" s="105"/>
      <c r="B1128" s="106"/>
      <c r="C1128" s="108"/>
      <c r="D1128" s="2" t="s">
        <v>6</v>
      </c>
      <c r="E1128" s="2" t="s">
        <v>7</v>
      </c>
      <c r="F1128" s="2" t="s">
        <v>8</v>
      </c>
      <c r="G1128" s="2" t="s">
        <v>6</v>
      </c>
      <c r="H1128" s="2" t="s">
        <v>7</v>
      </c>
      <c r="I1128" s="2" t="s">
        <v>9</v>
      </c>
      <c r="J1128" s="2" t="s">
        <v>10</v>
      </c>
      <c r="K1128" s="2" t="s">
        <v>11</v>
      </c>
    </row>
    <row r="1129" spans="1:11" x14ac:dyDescent="0.25">
      <c r="A1129" s="3" t="s">
        <v>569</v>
      </c>
      <c r="B1129" s="4" t="s">
        <v>570</v>
      </c>
      <c r="C1129" s="8" t="s">
        <v>151</v>
      </c>
      <c r="D1129" s="38">
        <v>81</v>
      </c>
      <c r="E1129" s="56">
        <v>0</v>
      </c>
      <c r="F1129" s="56">
        <v>0</v>
      </c>
      <c r="G1129" s="38">
        <v>14</v>
      </c>
      <c r="H1129" s="56">
        <v>0</v>
      </c>
      <c r="I1129" s="56">
        <v>81</v>
      </c>
      <c r="J1129" s="56">
        <v>14</v>
      </c>
      <c r="K1129" s="38">
        <v>95</v>
      </c>
    </row>
    <row r="1130" spans="1:11" x14ac:dyDescent="0.25">
      <c r="A1130" s="5" t="s">
        <v>571</v>
      </c>
      <c r="B1130" s="6" t="s">
        <v>572</v>
      </c>
      <c r="C1130" s="9" t="s">
        <v>151</v>
      </c>
      <c r="D1130" s="37">
        <v>234</v>
      </c>
      <c r="E1130" s="55">
        <v>0</v>
      </c>
      <c r="F1130" s="55">
        <v>0</v>
      </c>
      <c r="G1130" s="37">
        <v>66</v>
      </c>
      <c r="H1130" s="55">
        <v>0</v>
      </c>
      <c r="I1130" s="55">
        <v>234</v>
      </c>
      <c r="J1130" s="55">
        <v>66</v>
      </c>
      <c r="K1130" s="37">
        <v>300</v>
      </c>
    </row>
    <row r="1131" spans="1:11" x14ac:dyDescent="0.25">
      <c r="A1131" s="97" t="s">
        <v>25</v>
      </c>
      <c r="B1131" s="98"/>
      <c r="C1131" s="99"/>
      <c r="D1131" s="39">
        <f>SUM(D1129:D1130)</f>
        <v>315</v>
      </c>
      <c r="E1131" s="39">
        <f t="shared" ref="E1131:K1131" si="99">SUM(E1129:E1130)</f>
        <v>0</v>
      </c>
      <c r="F1131" s="39">
        <f t="shared" si="99"/>
        <v>0</v>
      </c>
      <c r="G1131" s="39">
        <f t="shared" si="99"/>
        <v>80</v>
      </c>
      <c r="H1131" s="39">
        <f t="shared" si="99"/>
        <v>0</v>
      </c>
      <c r="I1131" s="39">
        <f t="shared" si="99"/>
        <v>315</v>
      </c>
      <c r="J1131" s="39">
        <f t="shared" si="99"/>
        <v>80</v>
      </c>
      <c r="K1131" s="39">
        <f t="shared" si="99"/>
        <v>395</v>
      </c>
    </row>
    <row r="1132" spans="1:11" x14ac:dyDescent="0.25">
      <c r="A1132" s="100"/>
      <c r="B1132" s="101"/>
      <c r="C1132" s="101"/>
      <c r="D1132" s="101"/>
      <c r="E1132" s="101"/>
      <c r="F1132" s="101"/>
      <c r="G1132" s="101"/>
      <c r="H1132" s="101"/>
      <c r="I1132" s="101"/>
      <c r="J1132" s="101"/>
      <c r="K1132" s="102"/>
    </row>
    <row r="1133" spans="1:11" x14ac:dyDescent="0.25">
      <c r="A1133" s="103" t="s">
        <v>1</v>
      </c>
      <c r="B1133" s="104"/>
      <c r="C1133" s="107" t="s">
        <v>2</v>
      </c>
      <c r="D1133" s="84" t="s">
        <v>3</v>
      </c>
      <c r="E1133" s="85"/>
      <c r="F1133" s="86"/>
      <c r="G1133" s="84" t="s">
        <v>4</v>
      </c>
      <c r="H1133" s="86"/>
      <c r="I1133" s="84" t="s">
        <v>5</v>
      </c>
      <c r="J1133" s="85"/>
      <c r="K1133" s="86"/>
    </row>
    <row r="1134" spans="1:11" ht="27" x14ac:dyDescent="0.25">
      <c r="A1134" s="105"/>
      <c r="B1134" s="106"/>
      <c r="C1134" s="108"/>
      <c r="D1134" s="2" t="s">
        <v>6</v>
      </c>
      <c r="E1134" s="2" t="s">
        <v>7</v>
      </c>
      <c r="F1134" s="2" t="s">
        <v>8</v>
      </c>
      <c r="G1134" s="2" t="s">
        <v>6</v>
      </c>
      <c r="H1134" s="2" t="s">
        <v>7</v>
      </c>
      <c r="I1134" s="2" t="s">
        <v>9</v>
      </c>
      <c r="J1134" s="2" t="s">
        <v>10</v>
      </c>
      <c r="K1134" s="2" t="s">
        <v>11</v>
      </c>
    </row>
    <row r="1135" spans="1:11" x14ac:dyDescent="0.25">
      <c r="A1135" s="3" t="s">
        <v>573</v>
      </c>
      <c r="B1135" s="4" t="s">
        <v>574</v>
      </c>
      <c r="C1135" s="8" t="s">
        <v>162</v>
      </c>
      <c r="D1135" s="38">
        <v>17</v>
      </c>
      <c r="E1135" s="56">
        <v>0</v>
      </c>
      <c r="F1135" s="56">
        <v>0</v>
      </c>
      <c r="G1135" s="38">
        <v>0</v>
      </c>
      <c r="H1135" s="56">
        <v>0</v>
      </c>
      <c r="I1135" s="56">
        <v>17</v>
      </c>
      <c r="J1135" s="56">
        <v>0</v>
      </c>
      <c r="K1135" s="38">
        <v>17</v>
      </c>
    </row>
    <row r="1136" spans="1:11" x14ac:dyDescent="0.25">
      <c r="A1136" s="5" t="s">
        <v>575</v>
      </c>
      <c r="B1136" s="6" t="s">
        <v>576</v>
      </c>
      <c r="C1136" s="9" t="s">
        <v>162</v>
      </c>
      <c r="D1136" s="37">
        <v>20</v>
      </c>
      <c r="E1136" s="55">
        <v>0</v>
      </c>
      <c r="F1136" s="55">
        <v>0</v>
      </c>
      <c r="G1136" s="37">
        <v>0</v>
      </c>
      <c r="H1136" s="55">
        <v>0</v>
      </c>
      <c r="I1136" s="55">
        <v>20</v>
      </c>
      <c r="J1136" s="55">
        <v>0</v>
      </c>
      <c r="K1136" s="37">
        <v>20</v>
      </c>
    </row>
    <row r="1137" spans="1:11" x14ac:dyDescent="0.25">
      <c r="A1137" s="3" t="s">
        <v>577</v>
      </c>
      <c r="B1137" s="4" t="s">
        <v>578</v>
      </c>
      <c r="C1137" s="8" t="s">
        <v>162</v>
      </c>
      <c r="D1137" s="38">
        <v>15</v>
      </c>
      <c r="E1137" s="56">
        <v>0</v>
      </c>
      <c r="F1137" s="56">
        <v>0</v>
      </c>
      <c r="G1137" s="38">
        <v>0</v>
      </c>
      <c r="H1137" s="56">
        <v>0</v>
      </c>
      <c r="I1137" s="56">
        <v>15</v>
      </c>
      <c r="J1137" s="56">
        <v>0</v>
      </c>
      <c r="K1137" s="38">
        <v>15</v>
      </c>
    </row>
    <row r="1138" spans="1:11" x14ac:dyDescent="0.25">
      <c r="A1138" s="5" t="s">
        <v>579</v>
      </c>
      <c r="B1138" s="6" t="s">
        <v>580</v>
      </c>
      <c r="C1138" s="9" t="s">
        <v>162</v>
      </c>
      <c r="D1138" s="37">
        <v>14</v>
      </c>
      <c r="E1138" s="55">
        <v>0</v>
      </c>
      <c r="F1138" s="55">
        <v>0</v>
      </c>
      <c r="G1138" s="37">
        <v>0</v>
      </c>
      <c r="H1138" s="55">
        <v>0</v>
      </c>
      <c r="I1138" s="55">
        <v>14</v>
      </c>
      <c r="J1138" s="55">
        <v>0</v>
      </c>
      <c r="K1138" s="37">
        <v>14</v>
      </c>
    </row>
    <row r="1139" spans="1:11" x14ac:dyDescent="0.25">
      <c r="A1139" s="97" t="s">
        <v>25</v>
      </c>
      <c r="B1139" s="98"/>
      <c r="C1139" s="99"/>
      <c r="D1139" s="39">
        <f>SUM(D1135:D1138)</f>
        <v>66</v>
      </c>
      <c r="E1139" s="39">
        <f t="shared" ref="E1139:K1139" si="100">SUM(E1135:E1138)</f>
        <v>0</v>
      </c>
      <c r="F1139" s="39">
        <f t="shared" si="100"/>
        <v>0</v>
      </c>
      <c r="G1139" s="39">
        <f t="shared" si="100"/>
        <v>0</v>
      </c>
      <c r="H1139" s="39">
        <f t="shared" si="100"/>
        <v>0</v>
      </c>
      <c r="I1139" s="39">
        <f t="shared" si="100"/>
        <v>66</v>
      </c>
      <c r="J1139" s="39">
        <f t="shared" si="100"/>
        <v>0</v>
      </c>
      <c r="K1139" s="39">
        <f t="shared" si="100"/>
        <v>66</v>
      </c>
    </row>
    <row r="1140" spans="1:11" x14ac:dyDescent="0.25">
      <c r="A1140" s="100"/>
      <c r="B1140" s="101"/>
      <c r="C1140" s="101"/>
      <c r="D1140" s="101"/>
      <c r="E1140" s="101"/>
      <c r="F1140" s="101"/>
      <c r="G1140" s="101"/>
      <c r="H1140" s="101"/>
      <c r="I1140" s="101"/>
      <c r="J1140" s="101"/>
      <c r="K1140" s="102"/>
    </row>
    <row r="1141" spans="1:11" x14ac:dyDescent="0.25">
      <c r="A1141" s="103" t="s">
        <v>26</v>
      </c>
      <c r="B1141" s="104"/>
      <c r="C1141" s="107" t="s">
        <v>2</v>
      </c>
      <c r="D1141" s="84" t="s">
        <v>3</v>
      </c>
      <c r="E1141" s="85"/>
      <c r="F1141" s="86"/>
      <c r="G1141" s="84" t="s">
        <v>4</v>
      </c>
      <c r="H1141" s="86"/>
      <c r="I1141" s="84" t="s">
        <v>5</v>
      </c>
      <c r="J1141" s="85"/>
      <c r="K1141" s="86"/>
    </row>
    <row r="1142" spans="1:11" ht="27" x14ac:dyDescent="0.25">
      <c r="A1142" s="105"/>
      <c r="B1142" s="106"/>
      <c r="C1142" s="108"/>
      <c r="D1142" s="2" t="s">
        <v>6</v>
      </c>
      <c r="E1142" s="2" t="s">
        <v>7</v>
      </c>
      <c r="F1142" s="2" t="s">
        <v>8</v>
      </c>
      <c r="G1142" s="2" t="s">
        <v>6</v>
      </c>
      <c r="H1142" s="2" t="s">
        <v>7</v>
      </c>
      <c r="I1142" s="2" t="s">
        <v>9</v>
      </c>
      <c r="J1142" s="2" t="s">
        <v>10</v>
      </c>
      <c r="K1142" s="2" t="s">
        <v>11</v>
      </c>
    </row>
    <row r="1143" spans="1:11" x14ac:dyDescent="0.25">
      <c r="A1143" s="3" t="s">
        <v>581</v>
      </c>
      <c r="B1143" s="4" t="s">
        <v>582</v>
      </c>
      <c r="C1143" s="8" t="s">
        <v>162</v>
      </c>
      <c r="D1143" s="38">
        <v>1</v>
      </c>
      <c r="E1143" s="56">
        <v>0</v>
      </c>
      <c r="F1143" s="56">
        <v>0</v>
      </c>
      <c r="G1143" s="38">
        <v>0</v>
      </c>
      <c r="H1143" s="56">
        <v>0</v>
      </c>
      <c r="I1143" s="56">
        <v>1</v>
      </c>
      <c r="J1143" s="56">
        <v>0</v>
      </c>
      <c r="K1143" s="38">
        <v>1</v>
      </c>
    </row>
    <row r="1144" spans="1:11" x14ac:dyDescent="0.25">
      <c r="A1144" s="5" t="s">
        <v>583</v>
      </c>
      <c r="B1144" s="6" t="s">
        <v>584</v>
      </c>
      <c r="C1144" s="9" t="s">
        <v>162</v>
      </c>
      <c r="D1144" s="37">
        <v>1</v>
      </c>
      <c r="E1144" s="55">
        <v>0</v>
      </c>
      <c r="F1144" s="55">
        <v>0</v>
      </c>
      <c r="G1144" s="37">
        <v>0</v>
      </c>
      <c r="H1144" s="55">
        <v>0</v>
      </c>
      <c r="I1144" s="55">
        <v>1</v>
      </c>
      <c r="J1144" s="55">
        <v>0</v>
      </c>
      <c r="K1144" s="37">
        <v>1</v>
      </c>
    </row>
    <row r="1145" spans="1:11" x14ac:dyDescent="0.25">
      <c r="A1145" s="3" t="s">
        <v>585</v>
      </c>
      <c r="B1145" s="4" t="s">
        <v>586</v>
      </c>
      <c r="C1145" s="8" t="s">
        <v>162</v>
      </c>
      <c r="D1145" s="38">
        <v>1</v>
      </c>
      <c r="E1145" s="56">
        <v>0</v>
      </c>
      <c r="F1145" s="56">
        <v>0</v>
      </c>
      <c r="G1145" s="38">
        <v>0</v>
      </c>
      <c r="H1145" s="56">
        <v>0</v>
      </c>
      <c r="I1145" s="56">
        <v>1</v>
      </c>
      <c r="J1145" s="56">
        <v>0</v>
      </c>
      <c r="K1145" s="38">
        <v>1</v>
      </c>
    </row>
    <row r="1146" spans="1:11" x14ac:dyDescent="0.25">
      <c r="A1146" s="5" t="s">
        <v>587</v>
      </c>
      <c r="B1146" s="6" t="s">
        <v>588</v>
      </c>
      <c r="C1146" s="9" t="s">
        <v>162</v>
      </c>
      <c r="D1146" s="37">
        <v>1</v>
      </c>
      <c r="E1146" s="55">
        <v>0</v>
      </c>
      <c r="F1146" s="55">
        <v>0</v>
      </c>
      <c r="G1146" s="37">
        <v>0</v>
      </c>
      <c r="H1146" s="55">
        <v>0</v>
      </c>
      <c r="I1146" s="55">
        <v>1</v>
      </c>
      <c r="J1146" s="55">
        <v>0</v>
      </c>
      <c r="K1146" s="37">
        <v>1</v>
      </c>
    </row>
    <row r="1147" spans="1:11" x14ac:dyDescent="0.25">
      <c r="A1147" s="3" t="s">
        <v>256</v>
      </c>
      <c r="B1147" s="4" t="s">
        <v>257</v>
      </c>
      <c r="C1147" s="8" t="s">
        <v>162</v>
      </c>
      <c r="D1147" s="38">
        <v>0</v>
      </c>
      <c r="E1147" s="56">
        <v>0</v>
      </c>
      <c r="F1147" s="56">
        <v>0</v>
      </c>
      <c r="G1147" s="38">
        <v>1</v>
      </c>
      <c r="H1147" s="56">
        <v>0</v>
      </c>
      <c r="I1147" s="56">
        <v>0</v>
      </c>
      <c r="J1147" s="56">
        <v>1</v>
      </c>
      <c r="K1147" s="38">
        <v>1</v>
      </c>
    </row>
    <row r="1148" spans="1:11" x14ac:dyDescent="0.25">
      <c r="A1148" s="5" t="s">
        <v>260</v>
      </c>
      <c r="B1148" s="6" t="s">
        <v>261</v>
      </c>
      <c r="C1148" s="9" t="s">
        <v>162</v>
      </c>
      <c r="D1148" s="37">
        <v>1</v>
      </c>
      <c r="E1148" s="55">
        <v>0</v>
      </c>
      <c r="F1148" s="55">
        <v>0</v>
      </c>
      <c r="G1148" s="37">
        <v>0</v>
      </c>
      <c r="H1148" s="55">
        <v>0</v>
      </c>
      <c r="I1148" s="55">
        <v>1</v>
      </c>
      <c r="J1148" s="55">
        <v>0</v>
      </c>
      <c r="K1148" s="37">
        <v>1</v>
      </c>
    </row>
    <row r="1149" spans="1:11" x14ac:dyDescent="0.25">
      <c r="A1149" s="87" t="s">
        <v>25</v>
      </c>
      <c r="B1149" s="88"/>
      <c r="C1149" s="89"/>
      <c r="D1149" s="40">
        <f>SUM(D1143:D1148)</f>
        <v>5</v>
      </c>
      <c r="E1149" s="40">
        <f t="shared" ref="E1149:K1149" si="101">SUM(E1143:E1148)</f>
        <v>0</v>
      </c>
      <c r="F1149" s="40">
        <f t="shared" si="101"/>
        <v>0</v>
      </c>
      <c r="G1149" s="40">
        <f t="shared" si="101"/>
        <v>1</v>
      </c>
      <c r="H1149" s="40">
        <f t="shared" si="101"/>
        <v>0</v>
      </c>
      <c r="I1149" s="40">
        <f t="shared" si="101"/>
        <v>5</v>
      </c>
      <c r="J1149" s="40">
        <f t="shared" si="101"/>
        <v>1</v>
      </c>
      <c r="K1149" s="40">
        <f t="shared" si="101"/>
        <v>6</v>
      </c>
    </row>
    <row r="1150" spans="1:11" ht="18.75" x14ac:dyDescent="0.25">
      <c r="A1150" s="90" t="s">
        <v>37</v>
      </c>
      <c r="B1150" s="90"/>
      <c r="C1150" s="90"/>
      <c r="D1150" s="69">
        <f>D1131+D1139+D1149</f>
        <v>386</v>
      </c>
      <c r="E1150" s="69">
        <f t="shared" ref="E1150:K1150" si="102">E1131+E1139+E1149</f>
        <v>0</v>
      </c>
      <c r="F1150" s="69">
        <f t="shared" si="102"/>
        <v>0</v>
      </c>
      <c r="G1150" s="69">
        <f t="shared" si="102"/>
        <v>81</v>
      </c>
      <c r="H1150" s="69">
        <f t="shared" si="102"/>
        <v>0</v>
      </c>
      <c r="I1150" s="69">
        <f t="shared" si="102"/>
        <v>386</v>
      </c>
      <c r="J1150" s="69">
        <f t="shared" si="102"/>
        <v>81</v>
      </c>
      <c r="K1150" s="69">
        <f t="shared" si="102"/>
        <v>467</v>
      </c>
    </row>
    <row r="1151" spans="1:11" ht="21" x14ac:dyDescent="0.25">
      <c r="A1151" s="124" t="s">
        <v>589</v>
      </c>
      <c r="B1151" s="124"/>
      <c r="C1151" s="124"/>
      <c r="D1151" s="124"/>
      <c r="E1151" s="124"/>
      <c r="F1151" s="124"/>
      <c r="G1151" s="124"/>
      <c r="H1151" s="124"/>
      <c r="I1151" s="124"/>
      <c r="J1151" s="124"/>
      <c r="K1151" s="124"/>
    </row>
    <row r="1152" spans="1:11" x14ac:dyDescent="0.25">
      <c r="A1152" s="103" t="s">
        <v>40</v>
      </c>
      <c r="B1152" s="104"/>
      <c r="C1152" s="107" t="s">
        <v>2</v>
      </c>
      <c r="D1152" s="84" t="s">
        <v>3</v>
      </c>
      <c r="E1152" s="85"/>
      <c r="F1152" s="86"/>
      <c r="G1152" s="84" t="s">
        <v>4</v>
      </c>
      <c r="H1152" s="86"/>
      <c r="I1152" s="84" t="s">
        <v>5</v>
      </c>
      <c r="J1152" s="85"/>
      <c r="K1152" s="86"/>
    </row>
    <row r="1153" spans="1:11" ht="27" x14ac:dyDescent="0.25">
      <c r="A1153" s="105"/>
      <c r="B1153" s="106"/>
      <c r="C1153" s="108"/>
      <c r="D1153" s="2" t="s">
        <v>6</v>
      </c>
      <c r="E1153" s="2" t="s">
        <v>7</v>
      </c>
      <c r="F1153" s="2" t="s">
        <v>8</v>
      </c>
      <c r="G1153" s="2" t="s">
        <v>6</v>
      </c>
      <c r="H1153" s="2" t="s">
        <v>7</v>
      </c>
      <c r="I1153" s="2" t="s">
        <v>9</v>
      </c>
      <c r="J1153" s="2" t="s">
        <v>10</v>
      </c>
      <c r="K1153" s="2" t="s">
        <v>11</v>
      </c>
    </row>
    <row r="1154" spans="1:11" x14ac:dyDescent="0.25">
      <c r="A1154" s="3" t="s">
        <v>41</v>
      </c>
      <c r="B1154" s="4" t="s">
        <v>42</v>
      </c>
      <c r="C1154" s="8" t="s">
        <v>43</v>
      </c>
      <c r="D1154" s="38">
        <v>86</v>
      </c>
      <c r="E1154" s="56">
        <v>0</v>
      </c>
      <c r="F1154" s="56">
        <v>0</v>
      </c>
      <c r="G1154" s="38">
        <v>551</v>
      </c>
      <c r="H1154" s="56">
        <v>509</v>
      </c>
      <c r="I1154" s="56">
        <v>86</v>
      </c>
      <c r="J1154" s="56">
        <v>551</v>
      </c>
      <c r="K1154" s="38">
        <v>637</v>
      </c>
    </row>
    <row r="1155" spans="1:11" x14ac:dyDescent="0.25">
      <c r="A1155" s="5" t="s">
        <v>590</v>
      </c>
      <c r="B1155" s="6" t="s">
        <v>591</v>
      </c>
      <c r="C1155" s="9" t="s">
        <v>43</v>
      </c>
      <c r="D1155" s="37">
        <v>276</v>
      </c>
      <c r="E1155" s="55">
        <v>0</v>
      </c>
      <c r="F1155" s="55">
        <v>0</v>
      </c>
      <c r="G1155" s="37">
        <v>572</v>
      </c>
      <c r="H1155" s="55">
        <v>428</v>
      </c>
      <c r="I1155" s="55">
        <v>276</v>
      </c>
      <c r="J1155" s="55">
        <v>572</v>
      </c>
      <c r="K1155" s="37">
        <v>848</v>
      </c>
    </row>
    <row r="1156" spans="1:11" x14ac:dyDescent="0.25">
      <c r="A1156" s="3" t="s">
        <v>44</v>
      </c>
      <c r="B1156" s="4" t="s">
        <v>45</v>
      </c>
      <c r="C1156" s="8" t="s">
        <v>43</v>
      </c>
      <c r="D1156" s="38">
        <v>0</v>
      </c>
      <c r="E1156" s="56">
        <v>0</v>
      </c>
      <c r="F1156" s="56">
        <v>0</v>
      </c>
      <c r="G1156" s="38">
        <v>7</v>
      </c>
      <c r="H1156" s="56">
        <v>7</v>
      </c>
      <c r="I1156" s="56">
        <v>0</v>
      </c>
      <c r="J1156" s="56">
        <v>7</v>
      </c>
      <c r="K1156" s="38">
        <v>7</v>
      </c>
    </row>
    <row r="1157" spans="1:11" x14ac:dyDescent="0.25">
      <c r="A1157" s="5" t="s">
        <v>46</v>
      </c>
      <c r="B1157" s="6" t="s">
        <v>47</v>
      </c>
      <c r="C1157" s="9" t="s">
        <v>43</v>
      </c>
      <c r="D1157" s="37">
        <v>3</v>
      </c>
      <c r="E1157" s="55">
        <v>0</v>
      </c>
      <c r="F1157" s="55">
        <v>0</v>
      </c>
      <c r="G1157" s="37">
        <v>4</v>
      </c>
      <c r="H1157" s="55">
        <v>4</v>
      </c>
      <c r="I1157" s="55">
        <v>3</v>
      </c>
      <c r="J1157" s="55">
        <v>4</v>
      </c>
      <c r="K1157" s="37">
        <v>7</v>
      </c>
    </row>
    <row r="1158" spans="1:11" x14ac:dyDescent="0.25">
      <c r="A1158" s="3" t="s">
        <v>178</v>
      </c>
      <c r="B1158" s="4" t="s">
        <v>179</v>
      </c>
      <c r="C1158" s="8" t="s">
        <v>43</v>
      </c>
      <c r="D1158" s="38">
        <v>0</v>
      </c>
      <c r="E1158" s="56">
        <v>0</v>
      </c>
      <c r="F1158" s="56">
        <v>0</v>
      </c>
      <c r="G1158" s="38">
        <v>1</v>
      </c>
      <c r="H1158" s="56">
        <v>1</v>
      </c>
      <c r="I1158" s="56">
        <v>0</v>
      </c>
      <c r="J1158" s="56">
        <v>1</v>
      </c>
      <c r="K1158" s="38">
        <v>1</v>
      </c>
    </row>
    <row r="1159" spans="1:11" x14ac:dyDescent="0.25">
      <c r="A1159" s="5" t="s">
        <v>48</v>
      </c>
      <c r="B1159" s="6" t="s">
        <v>49</v>
      </c>
      <c r="C1159" s="9" t="s">
        <v>43</v>
      </c>
      <c r="D1159" s="37">
        <v>0</v>
      </c>
      <c r="E1159" s="55">
        <v>0</v>
      </c>
      <c r="F1159" s="55">
        <v>0</v>
      </c>
      <c r="G1159" s="37">
        <v>4</v>
      </c>
      <c r="H1159" s="55">
        <v>4</v>
      </c>
      <c r="I1159" s="55">
        <v>0</v>
      </c>
      <c r="J1159" s="55">
        <v>4</v>
      </c>
      <c r="K1159" s="37">
        <v>4</v>
      </c>
    </row>
    <row r="1160" spans="1:11" x14ac:dyDescent="0.25">
      <c r="A1160" s="3" t="s">
        <v>592</v>
      </c>
      <c r="B1160" s="4" t="s">
        <v>593</v>
      </c>
      <c r="C1160" s="8" t="s">
        <v>43</v>
      </c>
      <c r="D1160" s="38">
        <v>65</v>
      </c>
      <c r="E1160" s="56">
        <v>0</v>
      </c>
      <c r="F1160" s="56">
        <v>0</v>
      </c>
      <c r="G1160" s="38">
        <v>551</v>
      </c>
      <c r="H1160" s="56">
        <v>440</v>
      </c>
      <c r="I1160" s="56">
        <v>65</v>
      </c>
      <c r="J1160" s="56">
        <v>551</v>
      </c>
      <c r="K1160" s="38">
        <v>616</v>
      </c>
    </row>
    <row r="1161" spans="1:11" x14ac:dyDescent="0.25">
      <c r="A1161" s="5" t="s">
        <v>594</v>
      </c>
      <c r="B1161" s="6" t="s">
        <v>595</v>
      </c>
      <c r="C1161" s="9" t="s">
        <v>43</v>
      </c>
      <c r="D1161" s="37">
        <v>201</v>
      </c>
      <c r="E1161" s="55">
        <v>0</v>
      </c>
      <c r="F1161" s="55">
        <v>0</v>
      </c>
      <c r="G1161" s="37">
        <v>0</v>
      </c>
      <c r="H1161" s="55">
        <v>0</v>
      </c>
      <c r="I1161" s="55">
        <v>201</v>
      </c>
      <c r="J1161" s="55">
        <v>0</v>
      </c>
      <c r="K1161" s="37">
        <v>201</v>
      </c>
    </row>
    <row r="1162" spans="1:11" x14ac:dyDescent="0.25">
      <c r="A1162" s="3" t="s">
        <v>596</v>
      </c>
      <c r="B1162" s="4" t="s">
        <v>597</v>
      </c>
      <c r="C1162" s="8" t="s">
        <v>43</v>
      </c>
      <c r="D1162" s="38">
        <v>268</v>
      </c>
      <c r="E1162" s="56">
        <v>0</v>
      </c>
      <c r="F1162" s="56">
        <v>0</v>
      </c>
      <c r="G1162" s="38">
        <v>0</v>
      </c>
      <c r="H1162" s="56">
        <v>0</v>
      </c>
      <c r="I1162" s="56">
        <v>268</v>
      </c>
      <c r="J1162" s="56">
        <v>0</v>
      </c>
      <c r="K1162" s="38">
        <v>268</v>
      </c>
    </row>
    <row r="1163" spans="1:11" x14ac:dyDescent="0.25">
      <c r="A1163" s="122" t="s">
        <v>598</v>
      </c>
      <c r="B1163" s="91" t="s">
        <v>599</v>
      </c>
      <c r="C1163" s="9" t="s">
        <v>43</v>
      </c>
      <c r="D1163" s="37">
        <v>5</v>
      </c>
      <c r="E1163" s="55">
        <v>0</v>
      </c>
      <c r="F1163" s="55">
        <v>0</v>
      </c>
      <c r="G1163" s="37">
        <v>0</v>
      </c>
      <c r="H1163" s="55">
        <v>0</v>
      </c>
      <c r="I1163" s="55">
        <v>5</v>
      </c>
      <c r="J1163" s="55">
        <v>0</v>
      </c>
      <c r="K1163" s="37">
        <v>5</v>
      </c>
    </row>
    <row r="1164" spans="1:11" x14ac:dyDescent="0.25">
      <c r="A1164" s="123"/>
      <c r="B1164" s="92"/>
      <c r="C1164" s="9" t="s">
        <v>52</v>
      </c>
      <c r="D1164" s="37">
        <v>1</v>
      </c>
      <c r="E1164" s="55">
        <v>0</v>
      </c>
      <c r="F1164" s="55">
        <v>1</v>
      </c>
      <c r="G1164" s="37">
        <v>0</v>
      </c>
      <c r="H1164" s="55">
        <v>0</v>
      </c>
      <c r="I1164" s="55">
        <v>1</v>
      </c>
      <c r="J1164" s="55">
        <v>0</v>
      </c>
      <c r="K1164" s="37">
        <v>1</v>
      </c>
    </row>
    <row r="1165" spans="1:11" x14ac:dyDescent="0.25">
      <c r="A1165" s="3" t="s">
        <v>600</v>
      </c>
      <c r="B1165" s="4" t="s">
        <v>601</v>
      </c>
      <c r="C1165" s="8" t="s">
        <v>43</v>
      </c>
      <c r="D1165" s="38">
        <v>21</v>
      </c>
      <c r="E1165" s="56">
        <v>0</v>
      </c>
      <c r="F1165" s="56">
        <v>0</v>
      </c>
      <c r="G1165" s="38">
        <v>0</v>
      </c>
      <c r="H1165" s="56">
        <v>0</v>
      </c>
      <c r="I1165" s="56">
        <v>21</v>
      </c>
      <c r="J1165" s="56">
        <v>0</v>
      </c>
      <c r="K1165" s="38">
        <v>21</v>
      </c>
    </row>
    <row r="1166" spans="1:11" x14ac:dyDescent="0.25">
      <c r="A1166" s="122" t="s">
        <v>602</v>
      </c>
      <c r="B1166" s="91" t="s">
        <v>603</v>
      </c>
      <c r="C1166" s="9" t="s">
        <v>43</v>
      </c>
      <c r="D1166" s="37">
        <v>233</v>
      </c>
      <c r="E1166" s="55">
        <v>0</v>
      </c>
      <c r="F1166" s="55">
        <v>0</v>
      </c>
      <c r="G1166" s="37">
        <v>0</v>
      </c>
      <c r="H1166" s="55">
        <v>0</v>
      </c>
      <c r="I1166" s="55">
        <v>233</v>
      </c>
      <c r="J1166" s="55">
        <v>0</v>
      </c>
      <c r="K1166" s="37">
        <v>233</v>
      </c>
    </row>
    <row r="1167" spans="1:11" x14ac:dyDescent="0.25">
      <c r="A1167" s="123"/>
      <c r="B1167" s="92"/>
      <c r="C1167" s="9" t="s">
        <v>52</v>
      </c>
      <c r="D1167" s="37">
        <v>105</v>
      </c>
      <c r="E1167" s="55">
        <v>0</v>
      </c>
      <c r="F1167" s="55">
        <v>105</v>
      </c>
      <c r="G1167" s="37">
        <v>0</v>
      </c>
      <c r="H1167" s="55">
        <v>0</v>
      </c>
      <c r="I1167" s="55">
        <v>105</v>
      </c>
      <c r="J1167" s="55">
        <v>0</v>
      </c>
      <c r="K1167" s="37">
        <v>105</v>
      </c>
    </row>
    <row r="1168" spans="1:11" x14ac:dyDescent="0.25">
      <c r="A1168" s="3" t="s">
        <v>53</v>
      </c>
      <c r="B1168" s="4" t="s">
        <v>54</v>
      </c>
      <c r="C1168" s="8" t="s">
        <v>43</v>
      </c>
      <c r="D1168" s="38">
        <v>10</v>
      </c>
      <c r="E1168" s="56">
        <v>0</v>
      </c>
      <c r="F1168" s="56">
        <v>0</v>
      </c>
      <c r="G1168" s="38">
        <v>257</v>
      </c>
      <c r="H1168" s="56">
        <v>240</v>
      </c>
      <c r="I1168" s="56">
        <v>10</v>
      </c>
      <c r="J1168" s="56">
        <v>257</v>
      </c>
      <c r="K1168" s="38">
        <v>267</v>
      </c>
    </row>
    <row r="1169" spans="1:11" x14ac:dyDescent="0.25">
      <c r="A1169" s="5" t="s">
        <v>604</v>
      </c>
      <c r="B1169" s="6" t="s">
        <v>605</v>
      </c>
      <c r="C1169" s="9" t="s">
        <v>43</v>
      </c>
      <c r="D1169" s="37">
        <v>17</v>
      </c>
      <c r="E1169" s="55">
        <v>0</v>
      </c>
      <c r="F1169" s="55">
        <v>0</v>
      </c>
      <c r="G1169" s="37">
        <v>0</v>
      </c>
      <c r="H1169" s="55">
        <v>0</v>
      </c>
      <c r="I1169" s="55">
        <v>17</v>
      </c>
      <c r="J1169" s="55">
        <v>0</v>
      </c>
      <c r="K1169" s="37">
        <v>17</v>
      </c>
    </row>
    <row r="1170" spans="1:11" x14ac:dyDescent="0.25">
      <c r="A1170" s="3" t="s">
        <v>606</v>
      </c>
      <c r="B1170" s="4" t="s">
        <v>607</v>
      </c>
      <c r="C1170" s="8" t="s">
        <v>43</v>
      </c>
      <c r="D1170" s="38">
        <v>15</v>
      </c>
      <c r="E1170" s="56">
        <v>0</v>
      </c>
      <c r="F1170" s="56">
        <v>0</v>
      </c>
      <c r="G1170" s="38">
        <v>0</v>
      </c>
      <c r="H1170" s="56">
        <v>0</v>
      </c>
      <c r="I1170" s="56">
        <v>15</v>
      </c>
      <c r="J1170" s="56">
        <v>0</v>
      </c>
      <c r="K1170" s="38">
        <v>15</v>
      </c>
    </row>
    <row r="1171" spans="1:11" x14ac:dyDescent="0.25">
      <c r="A1171" s="5" t="s">
        <v>608</v>
      </c>
      <c r="B1171" s="6" t="s">
        <v>609</v>
      </c>
      <c r="C1171" s="9" t="s">
        <v>43</v>
      </c>
      <c r="D1171" s="37">
        <v>9</v>
      </c>
      <c r="E1171" s="55">
        <v>0</v>
      </c>
      <c r="F1171" s="55">
        <v>0</v>
      </c>
      <c r="G1171" s="37">
        <v>0</v>
      </c>
      <c r="H1171" s="55">
        <v>0</v>
      </c>
      <c r="I1171" s="55">
        <v>9</v>
      </c>
      <c r="J1171" s="55">
        <v>0</v>
      </c>
      <c r="K1171" s="37">
        <v>9</v>
      </c>
    </row>
    <row r="1172" spans="1:11" x14ac:dyDescent="0.25">
      <c r="A1172" s="3" t="s">
        <v>610</v>
      </c>
      <c r="B1172" s="4" t="s">
        <v>611</v>
      </c>
      <c r="C1172" s="8" t="s">
        <v>43</v>
      </c>
      <c r="D1172" s="38">
        <v>8</v>
      </c>
      <c r="E1172" s="56">
        <v>0</v>
      </c>
      <c r="F1172" s="56">
        <v>0</v>
      </c>
      <c r="G1172" s="38">
        <v>0</v>
      </c>
      <c r="H1172" s="56">
        <v>0</v>
      </c>
      <c r="I1172" s="56">
        <v>8</v>
      </c>
      <c r="J1172" s="56">
        <v>0</v>
      </c>
      <c r="K1172" s="38">
        <v>8</v>
      </c>
    </row>
    <row r="1173" spans="1:11" x14ac:dyDescent="0.25">
      <c r="A1173" s="5" t="s">
        <v>612</v>
      </c>
      <c r="B1173" s="6" t="s">
        <v>613</v>
      </c>
      <c r="C1173" s="9" t="s">
        <v>43</v>
      </c>
      <c r="D1173" s="37">
        <v>13</v>
      </c>
      <c r="E1173" s="55">
        <v>0</v>
      </c>
      <c r="F1173" s="55">
        <v>0</v>
      </c>
      <c r="G1173" s="37">
        <v>0</v>
      </c>
      <c r="H1173" s="55">
        <v>0</v>
      </c>
      <c r="I1173" s="55">
        <v>13</v>
      </c>
      <c r="J1173" s="55">
        <v>0</v>
      </c>
      <c r="K1173" s="37">
        <v>13</v>
      </c>
    </row>
    <row r="1174" spans="1:11" x14ac:dyDescent="0.25">
      <c r="A1174" s="3" t="s">
        <v>55</v>
      </c>
      <c r="B1174" s="4" t="s">
        <v>56</v>
      </c>
      <c r="C1174" s="8" t="s">
        <v>43</v>
      </c>
      <c r="D1174" s="38">
        <v>317</v>
      </c>
      <c r="E1174" s="56">
        <v>0</v>
      </c>
      <c r="F1174" s="56">
        <v>0</v>
      </c>
      <c r="G1174" s="38">
        <v>1177</v>
      </c>
      <c r="H1174" s="56">
        <v>1028</v>
      </c>
      <c r="I1174" s="56">
        <v>317</v>
      </c>
      <c r="J1174" s="56">
        <v>1177</v>
      </c>
      <c r="K1174" s="38">
        <v>1494</v>
      </c>
    </row>
    <row r="1175" spans="1:11" x14ac:dyDescent="0.25">
      <c r="A1175" s="5" t="s">
        <v>614</v>
      </c>
      <c r="B1175" s="6" t="s">
        <v>615</v>
      </c>
      <c r="C1175" s="9" t="s">
        <v>43</v>
      </c>
      <c r="D1175" s="37">
        <v>309</v>
      </c>
      <c r="E1175" s="55">
        <v>0</v>
      </c>
      <c r="F1175" s="55">
        <v>31</v>
      </c>
      <c r="G1175" s="37">
        <v>968</v>
      </c>
      <c r="H1175" s="55">
        <v>821</v>
      </c>
      <c r="I1175" s="55">
        <v>309</v>
      </c>
      <c r="J1175" s="55">
        <v>968</v>
      </c>
      <c r="K1175" s="37">
        <v>1277</v>
      </c>
    </row>
    <row r="1176" spans="1:11" s="7" customFormat="1" x14ac:dyDescent="0.25">
      <c r="A1176" s="93" t="s">
        <v>57</v>
      </c>
      <c r="B1176" s="95" t="s">
        <v>58</v>
      </c>
      <c r="C1176" s="11" t="s">
        <v>43</v>
      </c>
      <c r="D1176" s="41">
        <v>1</v>
      </c>
      <c r="E1176" s="57">
        <v>0</v>
      </c>
      <c r="F1176" s="57">
        <v>1</v>
      </c>
      <c r="G1176" s="41">
        <v>4</v>
      </c>
      <c r="H1176" s="57">
        <v>3</v>
      </c>
      <c r="I1176" s="57">
        <v>1</v>
      </c>
      <c r="J1176" s="57">
        <v>4</v>
      </c>
      <c r="K1176" s="41">
        <v>5</v>
      </c>
    </row>
    <row r="1177" spans="1:11" s="7" customFormat="1" x14ac:dyDescent="0.25">
      <c r="A1177" s="94"/>
      <c r="B1177" s="96"/>
      <c r="C1177" s="11" t="s">
        <v>52</v>
      </c>
      <c r="D1177" s="41">
        <v>1</v>
      </c>
      <c r="E1177" s="57">
        <v>0</v>
      </c>
      <c r="F1177" s="57">
        <v>1</v>
      </c>
      <c r="G1177" s="41">
        <v>0</v>
      </c>
      <c r="H1177" s="57">
        <v>0</v>
      </c>
      <c r="I1177" s="57">
        <v>1</v>
      </c>
      <c r="J1177" s="57">
        <v>0</v>
      </c>
      <c r="K1177" s="41">
        <v>1</v>
      </c>
    </row>
    <row r="1178" spans="1:11" x14ac:dyDescent="0.25">
      <c r="A1178" s="5" t="s">
        <v>59</v>
      </c>
      <c r="B1178" s="6" t="s">
        <v>60</v>
      </c>
      <c r="C1178" s="9" t="s">
        <v>52</v>
      </c>
      <c r="D1178" s="37">
        <v>9</v>
      </c>
      <c r="E1178" s="55">
        <v>0</v>
      </c>
      <c r="F1178" s="55">
        <v>9</v>
      </c>
      <c r="G1178" s="37">
        <v>0</v>
      </c>
      <c r="H1178" s="55">
        <v>0</v>
      </c>
      <c r="I1178" s="55">
        <v>9</v>
      </c>
      <c r="J1178" s="55">
        <v>0</v>
      </c>
      <c r="K1178" s="37">
        <v>9</v>
      </c>
    </row>
    <row r="1179" spans="1:11" x14ac:dyDescent="0.25">
      <c r="A1179" s="125" t="s">
        <v>61</v>
      </c>
      <c r="B1179" s="127" t="s">
        <v>62</v>
      </c>
      <c r="C1179" s="8" t="s">
        <v>43</v>
      </c>
      <c r="D1179" s="38">
        <v>179</v>
      </c>
      <c r="E1179" s="56">
        <v>0</v>
      </c>
      <c r="F1179" s="56">
        <v>179</v>
      </c>
      <c r="G1179" s="38">
        <v>0</v>
      </c>
      <c r="H1179" s="56">
        <v>0</v>
      </c>
      <c r="I1179" s="56">
        <v>179</v>
      </c>
      <c r="J1179" s="56">
        <v>0</v>
      </c>
      <c r="K1179" s="38">
        <v>179</v>
      </c>
    </row>
    <row r="1180" spans="1:11" x14ac:dyDescent="0.25">
      <c r="A1180" s="126"/>
      <c r="B1180" s="128"/>
      <c r="C1180" s="8" t="s">
        <v>52</v>
      </c>
      <c r="D1180" s="38">
        <v>133</v>
      </c>
      <c r="E1180" s="56">
        <v>0</v>
      </c>
      <c r="F1180" s="56">
        <v>133</v>
      </c>
      <c r="G1180" s="38">
        <v>0</v>
      </c>
      <c r="H1180" s="56">
        <v>0</v>
      </c>
      <c r="I1180" s="56">
        <v>133</v>
      </c>
      <c r="J1180" s="56">
        <v>0</v>
      </c>
      <c r="K1180" s="38">
        <v>133</v>
      </c>
    </row>
    <row r="1181" spans="1:11" x14ac:dyDescent="0.25">
      <c r="A1181" s="5" t="s">
        <v>131</v>
      </c>
      <c r="B1181" s="6" t="s">
        <v>132</v>
      </c>
      <c r="C1181" s="9" t="s">
        <v>43</v>
      </c>
      <c r="D1181" s="37">
        <v>0</v>
      </c>
      <c r="E1181" s="55">
        <v>0</v>
      </c>
      <c r="F1181" s="55">
        <v>0</v>
      </c>
      <c r="G1181" s="37">
        <v>4</v>
      </c>
      <c r="H1181" s="55">
        <v>4</v>
      </c>
      <c r="I1181" s="55">
        <v>0</v>
      </c>
      <c r="J1181" s="55">
        <v>4</v>
      </c>
      <c r="K1181" s="37">
        <v>4</v>
      </c>
    </row>
    <row r="1182" spans="1:11" x14ac:dyDescent="0.25">
      <c r="A1182" s="3" t="s">
        <v>133</v>
      </c>
      <c r="B1182" s="4" t="s">
        <v>134</v>
      </c>
      <c r="C1182" s="8" t="s">
        <v>43</v>
      </c>
      <c r="D1182" s="38">
        <v>0</v>
      </c>
      <c r="E1182" s="56">
        <v>0</v>
      </c>
      <c r="F1182" s="56">
        <v>0</v>
      </c>
      <c r="G1182" s="38">
        <v>44</v>
      </c>
      <c r="H1182" s="56">
        <v>43</v>
      </c>
      <c r="I1182" s="56">
        <v>0</v>
      </c>
      <c r="J1182" s="56">
        <v>44</v>
      </c>
      <c r="K1182" s="38">
        <v>44</v>
      </c>
    </row>
    <row r="1183" spans="1:11" x14ac:dyDescent="0.25">
      <c r="A1183" s="122" t="s">
        <v>616</v>
      </c>
      <c r="B1183" s="91" t="s">
        <v>617</v>
      </c>
      <c r="C1183" s="9" t="s">
        <v>43</v>
      </c>
      <c r="D1183" s="37">
        <v>1</v>
      </c>
      <c r="E1183" s="55">
        <v>0</v>
      </c>
      <c r="F1183" s="55">
        <v>0</v>
      </c>
      <c r="G1183" s="37">
        <v>0</v>
      </c>
      <c r="H1183" s="55">
        <v>0</v>
      </c>
      <c r="I1183" s="55">
        <v>1</v>
      </c>
      <c r="J1183" s="55">
        <v>0</v>
      </c>
      <c r="K1183" s="37">
        <v>1</v>
      </c>
    </row>
    <row r="1184" spans="1:11" x14ac:dyDescent="0.25">
      <c r="A1184" s="123"/>
      <c r="B1184" s="92"/>
      <c r="C1184" s="9" t="s">
        <v>52</v>
      </c>
      <c r="D1184" s="37">
        <v>5</v>
      </c>
      <c r="E1184" s="55">
        <v>0</v>
      </c>
      <c r="F1184" s="55">
        <v>5</v>
      </c>
      <c r="G1184" s="37">
        <v>0</v>
      </c>
      <c r="H1184" s="55">
        <v>0</v>
      </c>
      <c r="I1184" s="55">
        <v>5</v>
      </c>
      <c r="J1184" s="55">
        <v>0</v>
      </c>
      <c r="K1184" s="37">
        <v>5</v>
      </c>
    </row>
    <row r="1185" spans="1:11" x14ac:dyDescent="0.25">
      <c r="A1185" s="3" t="s">
        <v>63</v>
      </c>
      <c r="B1185" s="4" t="s">
        <v>64</v>
      </c>
      <c r="C1185" s="8" t="s">
        <v>43</v>
      </c>
      <c r="D1185" s="38">
        <v>0</v>
      </c>
      <c r="E1185" s="56">
        <v>0</v>
      </c>
      <c r="F1185" s="56">
        <v>0</v>
      </c>
      <c r="G1185" s="38">
        <v>21</v>
      </c>
      <c r="H1185" s="56">
        <v>17</v>
      </c>
      <c r="I1185" s="56">
        <v>0</v>
      </c>
      <c r="J1185" s="56">
        <v>21</v>
      </c>
      <c r="K1185" s="38">
        <v>21</v>
      </c>
    </row>
    <row r="1186" spans="1:11" x14ac:dyDescent="0.25">
      <c r="A1186" s="122" t="s">
        <v>182</v>
      </c>
      <c r="B1186" s="91" t="s">
        <v>183</v>
      </c>
      <c r="C1186" s="9" t="s">
        <v>43</v>
      </c>
      <c r="D1186" s="37">
        <v>2</v>
      </c>
      <c r="E1186" s="55">
        <v>0</v>
      </c>
      <c r="F1186" s="55">
        <v>0</v>
      </c>
      <c r="G1186" s="37">
        <v>0</v>
      </c>
      <c r="H1186" s="55">
        <v>0</v>
      </c>
      <c r="I1186" s="55">
        <v>2</v>
      </c>
      <c r="J1186" s="55">
        <v>0</v>
      </c>
      <c r="K1186" s="37">
        <v>2</v>
      </c>
    </row>
    <row r="1187" spans="1:11" x14ac:dyDescent="0.25">
      <c r="A1187" s="123"/>
      <c r="B1187" s="92"/>
      <c r="C1187" s="9" t="s">
        <v>52</v>
      </c>
      <c r="D1187" s="37">
        <v>2</v>
      </c>
      <c r="E1187" s="55">
        <v>0</v>
      </c>
      <c r="F1187" s="55">
        <v>2</v>
      </c>
      <c r="G1187" s="37">
        <v>0</v>
      </c>
      <c r="H1187" s="55">
        <v>0</v>
      </c>
      <c r="I1187" s="55">
        <v>2</v>
      </c>
      <c r="J1187" s="55">
        <v>0</v>
      </c>
      <c r="K1187" s="37">
        <v>2</v>
      </c>
    </row>
    <row r="1188" spans="1:11" x14ac:dyDescent="0.25">
      <c r="A1188" s="3" t="s">
        <v>65</v>
      </c>
      <c r="B1188" s="4" t="s">
        <v>66</v>
      </c>
      <c r="C1188" s="8" t="s">
        <v>43</v>
      </c>
      <c r="D1188" s="38">
        <v>39</v>
      </c>
      <c r="E1188" s="56">
        <v>0</v>
      </c>
      <c r="F1188" s="56">
        <v>0</v>
      </c>
      <c r="G1188" s="38">
        <v>83</v>
      </c>
      <c r="H1188" s="56">
        <v>75</v>
      </c>
      <c r="I1188" s="56">
        <v>39</v>
      </c>
      <c r="J1188" s="56">
        <v>83</v>
      </c>
      <c r="K1188" s="38">
        <v>122</v>
      </c>
    </row>
    <row r="1189" spans="1:11" x14ac:dyDescent="0.25">
      <c r="A1189" s="5" t="s">
        <v>186</v>
      </c>
      <c r="B1189" s="6" t="s">
        <v>187</v>
      </c>
      <c r="C1189" s="9" t="s">
        <v>43</v>
      </c>
      <c r="D1189" s="37">
        <v>0</v>
      </c>
      <c r="E1189" s="55">
        <v>0</v>
      </c>
      <c r="F1189" s="55">
        <v>0</v>
      </c>
      <c r="G1189" s="37">
        <v>5</v>
      </c>
      <c r="H1189" s="55">
        <v>4</v>
      </c>
      <c r="I1189" s="55">
        <v>0</v>
      </c>
      <c r="J1189" s="55">
        <v>5</v>
      </c>
      <c r="K1189" s="37">
        <v>5</v>
      </c>
    </row>
    <row r="1190" spans="1:11" x14ac:dyDescent="0.25">
      <c r="A1190" s="125" t="s">
        <v>285</v>
      </c>
      <c r="B1190" s="127" t="s">
        <v>286</v>
      </c>
      <c r="C1190" s="8" t="s">
        <v>43</v>
      </c>
      <c r="D1190" s="38">
        <v>1</v>
      </c>
      <c r="E1190" s="56">
        <v>0</v>
      </c>
      <c r="F1190" s="56">
        <v>0</v>
      </c>
      <c r="G1190" s="38">
        <v>0</v>
      </c>
      <c r="H1190" s="56">
        <v>0</v>
      </c>
      <c r="I1190" s="56">
        <v>1</v>
      </c>
      <c r="J1190" s="56">
        <v>0</v>
      </c>
      <c r="K1190" s="38">
        <v>1</v>
      </c>
    </row>
    <row r="1191" spans="1:11" x14ac:dyDescent="0.25">
      <c r="A1191" s="126"/>
      <c r="B1191" s="128"/>
      <c r="C1191" s="8" t="s">
        <v>52</v>
      </c>
      <c r="D1191" s="38">
        <v>1</v>
      </c>
      <c r="E1191" s="56">
        <v>0</v>
      </c>
      <c r="F1191" s="56">
        <v>1</v>
      </c>
      <c r="G1191" s="38">
        <v>0</v>
      </c>
      <c r="H1191" s="56">
        <v>0</v>
      </c>
      <c r="I1191" s="56">
        <v>1</v>
      </c>
      <c r="J1191" s="56">
        <v>0</v>
      </c>
      <c r="K1191" s="38">
        <v>1</v>
      </c>
    </row>
    <row r="1192" spans="1:11" x14ac:dyDescent="0.25">
      <c r="A1192" s="122" t="s">
        <v>67</v>
      </c>
      <c r="B1192" s="91" t="s">
        <v>68</v>
      </c>
      <c r="C1192" s="9" t="s">
        <v>43</v>
      </c>
      <c r="D1192" s="37">
        <v>95</v>
      </c>
      <c r="E1192" s="55">
        <v>0</v>
      </c>
      <c r="F1192" s="55">
        <v>0</v>
      </c>
      <c r="G1192" s="37">
        <v>442</v>
      </c>
      <c r="H1192" s="55">
        <v>399</v>
      </c>
      <c r="I1192" s="55">
        <v>95</v>
      </c>
      <c r="J1192" s="55">
        <v>442</v>
      </c>
      <c r="K1192" s="37">
        <v>537</v>
      </c>
    </row>
    <row r="1193" spans="1:11" x14ac:dyDescent="0.25">
      <c r="A1193" s="123"/>
      <c r="B1193" s="92"/>
      <c r="C1193" s="9" t="s">
        <v>52</v>
      </c>
      <c r="D1193" s="37">
        <v>41</v>
      </c>
      <c r="E1193" s="55">
        <v>0</v>
      </c>
      <c r="F1193" s="55">
        <v>41</v>
      </c>
      <c r="G1193" s="37">
        <v>0</v>
      </c>
      <c r="H1193" s="55">
        <v>0</v>
      </c>
      <c r="I1193" s="55">
        <v>41</v>
      </c>
      <c r="J1193" s="55">
        <v>0</v>
      </c>
      <c r="K1193" s="37">
        <v>41</v>
      </c>
    </row>
    <row r="1194" spans="1:11" x14ac:dyDescent="0.25">
      <c r="A1194" s="3" t="s">
        <v>69</v>
      </c>
      <c r="B1194" s="4" t="s">
        <v>70</v>
      </c>
      <c r="C1194" s="8" t="s">
        <v>43</v>
      </c>
      <c r="D1194" s="38">
        <v>235</v>
      </c>
      <c r="E1194" s="56">
        <v>0</v>
      </c>
      <c r="F1194" s="56">
        <v>0</v>
      </c>
      <c r="G1194" s="38">
        <v>808</v>
      </c>
      <c r="H1194" s="56">
        <v>712</v>
      </c>
      <c r="I1194" s="56">
        <v>235</v>
      </c>
      <c r="J1194" s="56">
        <v>808</v>
      </c>
      <c r="K1194" s="38">
        <v>1043</v>
      </c>
    </row>
    <row r="1195" spans="1:11" x14ac:dyDescent="0.25">
      <c r="A1195" s="5" t="s">
        <v>618</v>
      </c>
      <c r="B1195" s="6" t="s">
        <v>619</v>
      </c>
      <c r="C1195" s="9" t="s">
        <v>43</v>
      </c>
      <c r="D1195" s="37">
        <v>135</v>
      </c>
      <c r="E1195" s="55">
        <v>0</v>
      </c>
      <c r="F1195" s="55">
        <v>1</v>
      </c>
      <c r="G1195" s="37">
        <v>618</v>
      </c>
      <c r="H1195" s="55">
        <v>497</v>
      </c>
      <c r="I1195" s="55">
        <v>135</v>
      </c>
      <c r="J1195" s="55">
        <v>618</v>
      </c>
      <c r="K1195" s="37">
        <v>753</v>
      </c>
    </row>
    <row r="1196" spans="1:11" s="7" customFormat="1" x14ac:dyDescent="0.25">
      <c r="A1196" s="93" t="s">
        <v>71</v>
      </c>
      <c r="B1196" s="95" t="s">
        <v>72</v>
      </c>
      <c r="C1196" s="11" t="s">
        <v>43</v>
      </c>
      <c r="D1196" s="41">
        <v>16</v>
      </c>
      <c r="E1196" s="57">
        <v>0</v>
      </c>
      <c r="F1196" s="57">
        <v>5</v>
      </c>
      <c r="G1196" s="41">
        <v>13</v>
      </c>
      <c r="H1196" s="57">
        <v>9</v>
      </c>
      <c r="I1196" s="57">
        <v>16</v>
      </c>
      <c r="J1196" s="57">
        <v>13</v>
      </c>
      <c r="K1196" s="41">
        <v>29</v>
      </c>
    </row>
    <row r="1197" spans="1:11" s="7" customFormat="1" x14ac:dyDescent="0.25">
      <c r="A1197" s="94"/>
      <c r="B1197" s="96"/>
      <c r="C1197" s="11" t="s">
        <v>52</v>
      </c>
      <c r="D1197" s="41">
        <v>17</v>
      </c>
      <c r="E1197" s="57">
        <v>0</v>
      </c>
      <c r="F1197" s="57">
        <v>17</v>
      </c>
      <c r="G1197" s="41">
        <v>0</v>
      </c>
      <c r="H1197" s="57">
        <v>0</v>
      </c>
      <c r="I1197" s="57">
        <v>17</v>
      </c>
      <c r="J1197" s="57">
        <v>0</v>
      </c>
      <c r="K1197" s="41">
        <v>17</v>
      </c>
    </row>
    <row r="1198" spans="1:11" x14ac:dyDescent="0.25">
      <c r="A1198" s="5" t="s">
        <v>73</v>
      </c>
      <c r="B1198" s="6" t="s">
        <v>74</v>
      </c>
      <c r="C1198" s="9" t="s">
        <v>52</v>
      </c>
      <c r="D1198" s="37">
        <v>1</v>
      </c>
      <c r="E1198" s="55">
        <v>0</v>
      </c>
      <c r="F1198" s="55">
        <v>1</v>
      </c>
      <c r="G1198" s="37">
        <v>0</v>
      </c>
      <c r="H1198" s="55">
        <v>0</v>
      </c>
      <c r="I1198" s="55">
        <v>1</v>
      </c>
      <c r="J1198" s="55">
        <v>0</v>
      </c>
      <c r="K1198" s="37">
        <v>1</v>
      </c>
    </row>
    <row r="1199" spans="1:11" x14ac:dyDescent="0.25">
      <c r="A1199" s="3" t="s">
        <v>75</v>
      </c>
      <c r="B1199" s="4" t="s">
        <v>76</v>
      </c>
      <c r="C1199" s="8" t="s">
        <v>43</v>
      </c>
      <c r="D1199" s="38">
        <v>6</v>
      </c>
      <c r="E1199" s="56">
        <v>0</v>
      </c>
      <c r="F1199" s="56">
        <v>0</v>
      </c>
      <c r="G1199" s="38">
        <v>576</v>
      </c>
      <c r="H1199" s="56">
        <v>466</v>
      </c>
      <c r="I1199" s="56">
        <v>6</v>
      </c>
      <c r="J1199" s="56">
        <v>576</v>
      </c>
      <c r="K1199" s="38">
        <v>582</v>
      </c>
    </row>
    <row r="1200" spans="1:11" x14ac:dyDescent="0.25">
      <c r="A1200" s="122" t="s">
        <v>620</v>
      </c>
      <c r="B1200" s="91" t="s">
        <v>621</v>
      </c>
      <c r="C1200" s="9" t="s">
        <v>43</v>
      </c>
      <c r="D1200" s="37">
        <v>11</v>
      </c>
      <c r="E1200" s="55">
        <v>0</v>
      </c>
      <c r="F1200" s="55">
        <v>0</v>
      </c>
      <c r="G1200" s="37">
        <v>0</v>
      </c>
      <c r="H1200" s="55">
        <v>0</v>
      </c>
      <c r="I1200" s="55">
        <v>11</v>
      </c>
      <c r="J1200" s="55">
        <v>0</v>
      </c>
      <c r="K1200" s="37">
        <v>11</v>
      </c>
    </row>
    <row r="1201" spans="1:11" x14ac:dyDescent="0.25">
      <c r="A1201" s="123"/>
      <c r="B1201" s="92"/>
      <c r="C1201" s="9" t="s">
        <v>52</v>
      </c>
      <c r="D1201" s="37">
        <v>1</v>
      </c>
      <c r="E1201" s="55">
        <v>0</v>
      </c>
      <c r="F1201" s="55">
        <v>1</v>
      </c>
      <c r="G1201" s="37">
        <v>0</v>
      </c>
      <c r="H1201" s="55">
        <v>0</v>
      </c>
      <c r="I1201" s="55">
        <v>1</v>
      </c>
      <c r="J1201" s="55">
        <v>0</v>
      </c>
      <c r="K1201" s="37">
        <v>1</v>
      </c>
    </row>
    <row r="1202" spans="1:11" x14ac:dyDescent="0.25">
      <c r="A1202" s="3" t="s">
        <v>622</v>
      </c>
      <c r="B1202" s="4" t="s">
        <v>623</v>
      </c>
      <c r="C1202" s="8" t="s">
        <v>43</v>
      </c>
      <c r="D1202" s="38">
        <v>38</v>
      </c>
      <c r="E1202" s="56">
        <v>0</v>
      </c>
      <c r="F1202" s="56">
        <v>0</v>
      </c>
      <c r="G1202" s="38">
        <v>0</v>
      </c>
      <c r="H1202" s="56">
        <v>0</v>
      </c>
      <c r="I1202" s="56">
        <v>38</v>
      </c>
      <c r="J1202" s="56">
        <v>0</v>
      </c>
      <c r="K1202" s="38">
        <v>38</v>
      </c>
    </row>
    <row r="1203" spans="1:11" x14ac:dyDescent="0.25">
      <c r="A1203" s="122" t="s">
        <v>624</v>
      </c>
      <c r="B1203" s="91" t="s">
        <v>625</v>
      </c>
      <c r="C1203" s="9" t="s">
        <v>43</v>
      </c>
      <c r="D1203" s="37">
        <v>62</v>
      </c>
      <c r="E1203" s="55">
        <v>0</v>
      </c>
      <c r="F1203" s="55">
        <v>0</v>
      </c>
      <c r="G1203" s="37">
        <v>0</v>
      </c>
      <c r="H1203" s="55">
        <v>0</v>
      </c>
      <c r="I1203" s="55">
        <v>62</v>
      </c>
      <c r="J1203" s="55">
        <v>0</v>
      </c>
      <c r="K1203" s="37">
        <v>62</v>
      </c>
    </row>
    <row r="1204" spans="1:11" x14ac:dyDescent="0.25">
      <c r="A1204" s="123"/>
      <c r="B1204" s="92"/>
      <c r="C1204" s="9" t="s">
        <v>52</v>
      </c>
      <c r="D1204" s="37">
        <v>2</v>
      </c>
      <c r="E1204" s="55">
        <v>0</v>
      </c>
      <c r="F1204" s="55">
        <v>2</v>
      </c>
      <c r="G1204" s="37">
        <v>0</v>
      </c>
      <c r="H1204" s="55">
        <v>0</v>
      </c>
      <c r="I1204" s="55">
        <v>2</v>
      </c>
      <c r="J1204" s="55">
        <v>0</v>
      </c>
      <c r="K1204" s="37">
        <v>2</v>
      </c>
    </row>
    <row r="1205" spans="1:11" x14ac:dyDescent="0.25">
      <c r="A1205" s="125" t="s">
        <v>626</v>
      </c>
      <c r="B1205" s="127" t="s">
        <v>627</v>
      </c>
      <c r="C1205" s="8" t="s">
        <v>43</v>
      </c>
      <c r="D1205" s="38">
        <v>141</v>
      </c>
      <c r="E1205" s="56">
        <v>0</v>
      </c>
      <c r="F1205" s="56">
        <v>0</v>
      </c>
      <c r="G1205" s="38">
        <v>0</v>
      </c>
      <c r="H1205" s="56">
        <v>0</v>
      </c>
      <c r="I1205" s="56">
        <v>141</v>
      </c>
      <c r="J1205" s="56">
        <v>0</v>
      </c>
      <c r="K1205" s="38">
        <v>141</v>
      </c>
    </row>
    <row r="1206" spans="1:11" x14ac:dyDescent="0.25">
      <c r="A1206" s="126"/>
      <c r="B1206" s="128"/>
      <c r="C1206" s="8" t="s">
        <v>52</v>
      </c>
      <c r="D1206" s="38">
        <v>1</v>
      </c>
      <c r="E1206" s="56">
        <v>0</v>
      </c>
      <c r="F1206" s="56">
        <v>1</v>
      </c>
      <c r="G1206" s="38">
        <v>0</v>
      </c>
      <c r="H1206" s="56">
        <v>0</v>
      </c>
      <c r="I1206" s="56">
        <v>1</v>
      </c>
      <c r="J1206" s="56">
        <v>0</v>
      </c>
      <c r="K1206" s="38">
        <v>1</v>
      </c>
    </row>
    <row r="1207" spans="1:11" x14ac:dyDescent="0.25">
      <c r="A1207" s="122" t="s">
        <v>628</v>
      </c>
      <c r="B1207" s="91" t="s">
        <v>629</v>
      </c>
      <c r="C1207" s="9" t="s">
        <v>43</v>
      </c>
      <c r="D1207" s="37">
        <v>356</v>
      </c>
      <c r="E1207" s="55">
        <v>0</v>
      </c>
      <c r="F1207" s="55">
        <v>0</v>
      </c>
      <c r="G1207" s="37">
        <v>0</v>
      </c>
      <c r="H1207" s="55">
        <v>0</v>
      </c>
      <c r="I1207" s="55">
        <v>356</v>
      </c>
      <c r="J1207" s="55">
        <v>0</v>
      </c>
      <c r="K1207" s="37">
        <v>356</v>
      </c>
    </row>
    <row r="1208" spans="1:11" x14ac:dyDescent="0.25">
      <c r="A1208" s="123"/>
      <c r="B1208" s="92"/>
      <c r="C1208" s="9" t="s">
        <v>52</v>
      </c>
      <c r="D1208" s="37">
        <v>18</v>
      </c>
      <c r="E1208" s="55">
        <v>0</v>
      </c>
      <c r="F1208" s="55">
        <v>18</v>
      </c>
      <c r="G1208" s="37">
        <v>0</v>
      </c>
      <c r="H1208" s="55">
        <v>0</v>
      </c>
      <c r="I1208" s="55">
        <v>18</v>
      </c>
      <c r="J1208" s="55">
        <v>0</v>
      </c>
      <c r="K1208" s="37">
        <v>18</v>
      </c>
    </row>
    <row r="1209" spans="1:11" x14ac:dyDescent="0.25">
      <c r="A1209" s="3" t="s">
        <v>77</v>
      </c>
      <c r="B1209" s="4" t="s">
        <v>78</v>
      </c>
      <c r="C1209" s="8" t="s">
        <v>43</v>
      </c>
      <c r="D1209" s="38">
        <v>237</v>
      </c>
      <c r="E1209" s="56">
        <v>0</v>
      </c>
      <c r="F1209" s="56">
        <v>0</v>
      </c>
      <c r="G1209" s="38">
        <v>674</v>
      </c>
      <c r="H1209" s="56">
        <v>601</v>
      </c>
      <c r="I1209" s="56">
        <v>237</v>
      </c>
      <c r="J1209" s="56">
        <v>674</v>
      </c>
      <c r="K1209" s="38">
        <v>911</v>
      </c>
    </row>
    <row r="1210" spans="1:11" x14ac:dyDescent="0.25">
      <c r="A1210" s="5" t="s">
        <v>630</v>
      </c>
      <c r="B1210" s="6" t="s">
        <v>631</v>
      </c>
      <c r="C1210" s="9" t="s">
        <v>43</v>
      </c>
      <c r="D1210" s="37">
        <v>291</v>
      </c>
      <c r="E1210" s="55">
        <v>0</v>
      </c>
      <c r="F1210" s="55">
        <v>0</v>
      </c>
      <c r="G1210" s="37">
        <v>604</v>
      </c>
      <c r="H1210" s="55">
        <v>365</v>
      </c>
      <c r="I1210" s="55">
        <v>291</v>
      </c>
      <c r="J1210" s="55">
        <v>604</v>
      </c>
      <c r="K1210" s="37">
        <v>895</v>
      </c>
    </row>
    <row r="1211" spans="1:11" x14ac:dyDescent="0.25">
      <c r="A1211" s="3" t="s">
        <v>79</v>
      </c>
      <c r="B1211" s="4" t="s">
        <v>80</v>
      </c>
      <c r="C1211" s="8" t="s">
        <v>43</v>
      </c>
      <c r="D1211" s="38">
        <v>0</v>
      </c>
      <c r="E1211" s="56">
        <v>0</v>
      </c>
      <c r="F1211" s="56">
        <v>0</v>
      </c>
      <c r="G1211" s="38">
        <v>5</v>
      </c>
      <c r="H1211" s="56">
        <v>5</v>
      </c>
      <c r="I1211" s="56">
        <v>0</v>
      </c>
      <c r="J1211" s="56">
        <v>5</v>
      </c>
      <c r="K1211" s="38">
        <v>5</v>
      </c>
    </row>
    <row r="1212" spans="1:11" x14ac:dyDescent="0.25">
      <c r="A1212" s="122" t="s">
        <v>297</v>
      </c>
      <c r="B1212" s="91" t="s">
        <v>298</v>
      </c>
      <c r="C1212" s="9" t="s">
        <v>43</v>
      </c>
      <c r="D1212" s="37">
        <v>1</v>
      </c>
      <c r="E1212" s="55">
        <v>0</v>
      </c>
      <c r="F1212" s="55">
        <v>0</v>
      </c>
      <c r="G1212" s="37">
        <v>29</v>
      </c>
      <c r="H1212" s="55">
        <v>27</v>
      </c>
      <c r="I1212" s="55">
        <v>1</v>
      </c>
      <c r="J1212" s="55">
        <v>29</v>
      </c>
      <c r="K1212" s="37">
        <v>30</v>
      </c>
    </row>
    <row r="1213" spans="1:11" x14ac:dyDescent="0.25">
      <c r="A1213" s="123"/>
      <c r="B1213" s="92"/>
      <c r="C1213" s="9" t="s">
        <v>52</v>
      </c>
      <c r="D1213" s="37">
        <v>1</v>
      </c>
      <c r="E1213" s="55">
        <v>0</v>
      </c>
      <c r="F1213" s="55">
        <v>1</v>
      </c>
      <c r="G1213" s="37">
        <v>0</v>
      </c>
      <c r="H1213" s="55">
        <v>0</v>
      </c>
      <c r="I1213" s="55">
        <v>1</v>
      </c>
      <c r="J1213" s="55">
        <v>0</v>
      </c>
      <c r="K1213" s="37">
        <v>1</v>
      </c>
    </row>
    <row r="1214" spans="1:11" x14ac:dyDescent="0.25">
      <c r="A1214" s="97" t="s">
        <v>25</v>
      </c>
      <c r="B1214" s="98"/>
      <c r="C1214" s="99"/>
      <c r="D1214" s="39">
        <f>SUM(D1154:D1213)</f>
        <v>4042</v>
      </c>
      <c r="E1214" s="39">
        <f t="shared" ref="E1214:K1214" si="103">SUM(E1154:E1213)</f>
        <v>0</v>
      </c>
      <c r="F1214" s="39">
        <f t="shared" si="103"/>
        <v>556</v>
      </c>
      <c r="G1214" s="39">
        <f t="shared" si="103"/>
        <v>8022</v>
      </c>
      <c r="H1214" s="39">
        <f t="shared" si="103"/>
        <v>6709</v>
      </c>
      <c r="I1214" s="39">
        <f t="shared" si="103"/>
        <v>4042</v>
      </c>
      <c r="J1214" s="39">
        <f t="shared" si="103"/>
        <v>8022</v>
      </c>
      <c r="K1214" s="39">
        <f t="shared" si="103"/>
        <v>12064</v>
      </c>
    </row>
    <row r="1215" spans="1:11" x14ac:dyDescent="0.25">
      <c r="A1215" s="100"/>
      <c r="B1215" s="101"/>
      <c r="C1215" s="101"/>
      <c r="D1215" s="101"/>
      <c r="E1215" s="101"/>
      <c r="F1215" s="101"/>
      <c r="G1215" s="101"/>
      <c r="H1215" s="101"/>
      <c r="I1215" s="101"/>
      <c r="J1215" s="101"/>
      <c r="K1215" s="102"/>
    </row>
    <row r="1216" spans="1:11" x14ac:dyDescent="0.25">
      <c r="A1216" s="103" t="s">
        <v>1</v>
      </c>
      <c r="B1216" s="104"/>
      <c r="C1216" s="107" t="s">
        <v>2</v>
      </c>
      <c r="D1216" s="84" t="s">
        <v>3</v>
      </c>
      <c r="E1216" s="85"/>
      <c r="F1216" s="86"/>
      <c r="G1216" s="84" t="s">
        <v>4</v>
      </c>
      <c r="H1216" s="86"/>
      <c r="I1216" s="84" t="s">
        <v>5</v>
      </c>
      <c r="J1216" s="85"/>
      <c r="K1216" s="86"/>
    </row>
    <row r="1217" spans="1:11" ht="27" x14ac:dyDescent="0.25">
      <c r="A1217" s="105"/>
      <c r="B1217" s="106"/>
      <c r="C1217" s="108"/>
      <c r="D1217" s="2" t="s">
        <v>6</v>
      </c>
      <c r="E1217" s="2" t="s">
        <v>7</v>
      </c>
      <c r="F1217" s="2" t="s">
        <v>8</v>
      </c>
      <c r="G1217" s="2" t="s">
        <v>6</v>
      </c>
      <c r="H1217" s="2" t="s">
        <v>7</v>
      </c>
      <c r="I1217" s="2" t="s">
        <v>9</v>
      </c>
      <c r="J1217" s="2" t="s">
        <v>10</v>
      </c>
      <c r="K1217" s="2" t="s">
        <v>11</v>
      </c>
    </row>
    <row r="1218" spans="1:11" x14ac:dyDescent="0.25">
      <c r="A1218" s="3" t="s">
        <v>85</v>
      </c>
      <c r="B1218" s="4" t="s">
        <v>86</v>
      </c>
      <c r="C1218" s="8" t="s">
        <v>14</v>
      </c>
      <c r="D1218" s="38">
        <v>6</v>
      </c>
      <c r="E1218" s="56">
        <v>0</v>
      </c>
      <c r="F1218" s="56">
        <v>0</v>
      </c>
      <c r="G1218" s="38">
        <v>0</v>
      </c>
      <c r="H1218" s="56">
        <v>0</v>
      </c>
      <c r="I1218" s="56">
        <v>6</v>
      </c>
      <c r="J1218" s="56">
        <v>0</v>
      </c>
      <c r="K1218" s="38">
        <v>6</v>
      </c>
    </row>
    <row r="1219" spans="1:11" x14ac:dyDescent="0.25">
      <c r="A1219" s="5" t="s">
        <v>12</v>
      </c>
      <c r="B1219" s="6" t="s">
        <v>13</v>
      </c>
      <c r="C1219" s="9" t="s">
        <v>14</v>
      </c>
      <c r="D1219" s="37">
        <v>2</v>
      </c>
      <c r="E1219" s="55">
        <v>0</v>
      </c>
      <c r="F1219" s="55">
        <v>0</v>
      </c>
      <c r="G1219" s="37">
        <v>0</v>
      </c>
      <c r="H1219" s="55">
        <v>0</v>
      </c>
      <c r="I1219" s="55">
        <v>2</v>
      </c>
      <c r="J1219" s="55">
        <v>0</v>
      </c>
      <c r="K1219" s="37">
        <v>2</v>
      </c>
    </row>
    <row r="1220" spans="1:11" x14ac:dyDescent="0.25">
      <c r="A1220" s="3" t="s">
        <v>15</v>
      </c>
      <c r="B1220" s="4" t="s">
        <v>16</v>
      </c>
      <c r="C1220" s="8" t="s">
        <v>14</v>
      </c>
      <c r="D1220" s="38">
        <v>2</v>
      </c>
      <c r="E1220" s="56">
        <v>0</v>
      </c>
      <c r="F1220" s="56">
        <v>0</v>
      </c>
      <c r="G1220" s="38">
        <v>0</v>
      </c>
      <c r="H1220" s="56">
        <v>0</v>
      </c>
      <c r="I1220" s="56">
        <v>2</v>
      </c>
      <c r="J1220" s="56">
        <v>0</v>
      </c>
      <c r="K1220" s="38">
        <v>2</v>
      </c>
    </row>
    <row r="1221" spans="1:11" x14ac:dyDescent="0.25">
      <c r="A1221" s="5" t="s">
        <v>89</v>
      </c>
      <c r="B1221" s="6" t="s">
        <v>90</v>
      </c>
      <c r="C1221" s="9" t="s">
        <v>14</v>
      </c>
      <c r="D1221" s="37">
        <v>102</v>
      </c>
      <c r="E1221" s="55">
        <v>0</v>
      </c>
      <c r="F1221" s="55">
        <v>0</v>
      </c>
      <c r="G1221" s="37">
        <v>2</v>
      </c>
      <c r="H1221" s="55">
        <v>0</v>
      </c>
      <c r="I1221" s="55">
        <v>102</v>
      </c>
      <c r="J1221" s="55">
        <v>2</v>
      </c>
      <c r="K1221" s="37">
        <v>104</v>
      </c>
    </row>
    <row r="1222" spans="1:11" x14ac:dyDescent="0.25">
      <c r="A1222" s="3" t="s">
        <v>101</v>
      </c>
      <c r="B1222" s="4" t="s">
        <v>102</v>
      </c>
      <c r="C1222" s="8" t="s">
        <v>14</v>
      </c>
      <c r="D1222" s="38">
        <v>6</v>
      </c>
      <c r="E1222" s="56">
        <v>0</v>
      </c>
      <c r="F1222" s="56">
        <v>0</v>
      </c>
      <c r="G1222" s="38">
        <v>0</v>
      </c>
      <c r="H1222" s="56">
        <v>0</v>
      </c>
      <c r="I1222" s="56">
        <v>6</v>
      </c>
      <c r="J1222" s="56">
        <v>0</v>
      </c>
      <c r="K1222" s="38">
        <v>6</v>
      </c>
    </row>
    <row r="1223" spans="1:11" x14ac:dyDescent="0.25">
      <c r="A1223" s="5" t="s">
        <v>17</v>
      </c>
      <c r="B1223" s="6" t="s">
        <v>18</v>
      </c>
      <c r="C1223" s="9" t="s">
        <v>14</v>
      </c>
      <c r="D1223" s="37">
        <v>31</v>
      </c>
      <c r="E1223" s="55">
        <v>0</v>
      </c>
      <c r="F1223" s="55">
        <v>1</v>
      </c>
      <c r="G1223" s="37">
        <v>0</v>
      </c>
      <c r="H1223" s="55">
        <v>0</v>
      </c>
      <c r="I1223" s="55">
        <v>31</v>
      </c>
      <c r="J1223" s="55">
        <v>0</v>
      </c>
      <c r="K1223" s="37">
        <v>31</v>
      </c>
    </row>
    <row r="1224" spans="1:11" x14ac:dyDescent="0.25">
      <c r="A1224" s="3" t="s">
        <v>19</v>
      </c>
      <c r="B1224" s="4" t="s">
        <v>20</v>
      </c>
      <c r="C1224" s="8" t="s">
        <v>14</v>
      </c>
      <c r="D1224" s="38">
        <v>46</v>
      </c>
      <c r="E1224" s="56">
        <v>0</v>
      </c>
      <c r="F1224" s="56">
        <v>2</v>
      </c>
      <c r="G1224" s="38">
        <v>2</v>
      </c>
      <c r="H1224" s="56">
        <v>0</v>
      </c>
      <c r="I1224" s="56">
        <v>46</v>
      </c>
      <c r="J1224" s="56">
        <v>2</v>
      </c>
      <c r="K1224" s="38">
        <v>48</v>
      </c>
    </row>
    <row r="1225" spans="1:11" x14ac:dyDescent="0.25">
      <c r="A1225" s="5" t="s">
        <v>21</v>
      </c>
      <c r="B1225" s="6" t="s">
        <v>22</v>
      </c>
      <c r="C1225" s="9" t="s">
        <v>14</v>
      </c>
      <c r="D1225" s="37">
        <v>16</v>
      </c>
      <c r="E1225" s="55">
        <v>0</v>
      </c>
      <c r="F1225" s="55">
        <v>0</v>
      </c>
      <c r="G1225" s="37">
        <v>1</v>
      </c>
      <c r="H1225" s="55">
        <v>0</v>
      </c>
      <c r="I1225" s="55">
        <v>16</v>
      </c>
      <c r="J1225" s="55">
        <v>1</v>
      </c>
      <c r="K1225" s="37">
        <v>17</v>
      </c>
    </row>
    <row r="1226" spans="1:11" x14ac:dyDescent="0.25">
      <c r="A1226" s="3" t="s">
        <v>103</v>
      </c>
      <c r="B1226" s="4" t="s">
        <v>104</v>
      </c>
      <c r="C1226" s="8" t="s">
        <v>14</v>
      </c>
      <c r="D1226" s="38">
        <v>6</v>
      </c>
      <c r="E1226" s="56">
        <v>0</v>
      </c>
      <c r="F1226" s="56">
        <v>0</v>
      </c>
      <c r="G1226" s="38">
        <v>0</v>
      </c>
      <c r="H1226" s="56">
        <v>0</v>
      </c>
      <c r="I1226" s="56">
        <v>6</v>
      </c>
      <c r="J1226" s="56">
        <v>0</v>
      </c>
      <c r="K1226" s="38">
        <v>6</v>
      </c>
    </row>
    <row r="1227" spans="1:11" x14ac:dyDescent="0.25">
      <c r="A1227" s="97" t="s">
        <v>25</v>
      </c>
      <c r="B1227" s="98"/>
      <c r="C1227" s="99"/>
      <c r="D1227" s="39">
        <f>SUM(D1218:D1226)</f>
        <v>217</v>
      </c>
      <c r="E1227" s="39">
        <f t="shared" ref="E1227:K1227" si="104">SUM(E1218:E1226)</f>
        <v>0</v>
      </c>
      <c r="F1227" s="39">
        <f t="shared" si="104"/>
        <v>3</v>
      </c>
      <c r="G1227" s="39">
        <f t="shared" si="104"/>
        <v>5</v>
      </c>
      <c r="H1227" s="39">
        <f t="shared" si="104"/>
        <v>0</v>
      </c>
      <c r="I1227" s="39">
        <f t="shared" si="104"/>
        <v>217</v>
      </c>
      <c r="J1227" s="39">
        <f t="shared" si="104"/>
        <v>5</v>
      </c>
      <c r="K1227" s="39">
        <f t="shared" si="104"/>
        <v>222</v>
      </c>
    </row>
    <row r="1228" spans="1:11" x14ac:dyDescent="0.25">
      <c r="A1228" s="100"/>
      <c r="B1228" s="101"/>
      <c r="C1228" s="101"/>
      <c r="D1228" s="101"/>
      <c r="E1228" s="101"/>
      <c r="F1228" s="101"/>
      <c r="G1228" s="101"/>
      <c r="H1228" s="101"/>
      <c r="I1228" s="101"/>
      <c r="J1228" s="101"/>
      <c r="K1228" s="102"/>
    </row>
    <row r="1229" spans="1:11" x14ac:dyDescent="0.25">
      <c r="A1229" s="103" t="s">
        <v>26</v>
      </c>
      <c r="B1229" s="104"/>
      <c r="C1229" s="107" t="s">
        <v>2</v>
      </c>
      <c r="D1229" s="84" t="s">
        <v>3</v>
      </c>
      <c r="E1229" s="85"/>
      <c r="F1229" s="86"/>
      <c r="G1229" s="84" t="s">
        <v>4</v>
      </c>
      <c r="H1229" s="86"/>
      <c r="I1229" s="84" t="s">
        <v>5</v>
      </c>
      <c r="J1229" s="85"/>
      <c r="K1229" s="86"/>
    </row>
    <row r="1230" spans="1:11" ht="27" x14ac:dyDescent="0.25">
      <c r="A1230" s="105"/>
      <c r="B1230" s="106"/>
      <c r="C1230" s="108"/>
      <c r="D1230" s="2" t="s">
        <v>6</v>
      </c>
      <c r="E1230" s="2" t="s">
        <v>7</v>
      </c>
      <c r="F1230" s="2" t="s">
        <v>8</v>
      </c>
      <c r="G1230" s="2" t="s">
        <v>6</v>
      </c>
      <c r="H1230" s="2" t="s">
        <v>7</v>
      </c>
      <c r="I1230" s="2" t="s">
        <v>9</v>
      </c>
      <c r="J1230" s="2" t="s">
        <v>10</v>
      </c>
      <c r="K1230" s="2" t="s">
        <v>11</v>
      </c>
    </row>
    <row r="1231" spans="1:11" x14ac:dyDescent="0.25">
      <c r="A1231" s="5" t="s">
        <v>109</v>
      </c>
      <c r="B1231" s="6" t="s">
        <v>110</v>
      </c>
      <c r="C1231" s="9" t="s">
        <v>14</v>
      </c>
      <c r="D1231" s="37">
        <v>1</v>
      </c>
      <c r="E1231" s="55">
        <v>0</v>
      </c>
      <c r="F1231" s="55">
        <v>0</v>
      </c>
      <c r="G1231" s="37">
        <v>0</v>
      </c>
      <c r="H1231" s="55">
        <v>0</v>
      </c>
      <c r="I1231" s="55">
        <v>1</v>
      </c>
      <c r="J1231" s="55">
        <v>0</v>
      </c>
      <c r="K1231" s="37">
        <v>1</v>
      </c>
    </row>
    <row r="1232" spans="1:11" x14ac:dyDescent="0.25">
      <c r="A1232" s="125" t="s">
        <v>111</v>
      </c>
      <c r="B1232" s="127" t="s">
        <v>112</v>
      </c>
      <c r="C1232" s="8" t="s">
        <v>14</v>
      </c>
      <c r="D1232" s="38">
        <v>21</v>
      </c>
      <c r="E1232" s="56">
        <v>0</v>
      </c>
      <c r="F1232" s="56">
        <v>0</v>
      </c>
      <c r="G1232" s="38">
        <v>24</v>
      </c>
      <c r="H1232" s="56">
        <v>16</v>
      </c>
      <c r="I1232" s="56">
        <v>21</v>
      </c>
      <c r="J1232" s="56">
        <v>24</v>
      </c>
      <c r="K1232" s="38">
        <v>45</v>
      </c>
    </row>
    <row r="1233" spans="1:11" x14ac:dyDescent="0.25">
      <c r="A1233" s="126"/>
      <c r="B1233" s="128"/>
      <c r="C1233" s="8" t="s">
        <v>113</v>
      </c>
      <c r="D1233" s="38">
        <v>1</v>
      </c>
      <c r="E1233" s="56">
        <v>0</v>
      </c>
      <c r="F1233" s="56">
        <v>1</v>
      </c>
      <c r="G1233" s="38">
        <v>0</v>
      </c>
      <c r="H1233" s="56">
        <v>0</v>
      </c>
      <c r="I1233" s="56">
        <v>1</v>
      </c>
      <c r="J1233" s="56">
        <v>0</v>
      </c>
      <c r="K1233" s="38">
        <v>1</v>
      </c>
    </row>
    <row r="1234" spans="1:11" x14ac:dyDescent="0.25">
      <c r="A1234" s="5" t="s">
        <v>137</v>
      </c>
      <c r="B1234" s="6" t="s">
        <v>138</v>
      </c>
      <c r="C1234" s="9" t="s">
        <v>14</v>
      </c>
      <c r="D1234" s="37">
        <v>4</v>
      </c>
      <c r="E1234" s="55">
        <v>0</v>
      </c>
      <c r="F1234" s="55">
        <v>0</v>
      </c>
      <c r="G1234" s="37">
        <v>5</v>
      </c>
      <c r="H1234" s="55">
        <v>2</v>
      </c>
      <c r="I1234" s="55">
        <v>4</v>
      </c>
      <c r="J1234" s="55">
        <v>5</v>
      </c>
      <c r="K1234" s="37">
        <v>9</v>
      </c>
    </row>
    <row r="1235" spans="1:11" x14ac:dyDescent="0.25">
      <c r="A1235" s="3" t="s">
        <v>114</v>
      </c>
      <c r="B1235" s="4" t="s">
        <v>115</v>
      </c>
      <c r="C1235" s="8" t="s">
        <v>14</v>
      </c>
      <c r="D1235" s="38">
        <v>3</v>
      </c>
      <c r="E1235" s="56">
        <v>0</v>
      </c>
      <c r="F1235" s="56">
        <v>0</v>
      </c>
      <c r="G1235" s="38">
        <v>0</v>
      </c>
      <c r="H1235" s="56">
        <v>0</v>
      </c>
      <c r="I1235" s="56">
        <v>3</v>
      </c>
      <c r="J1235" s="56">
        <v>0</v>
      </c>
      <c r="K1235" s="38">
        <v>3</v>
      </c>
    </row>
    <row r="1236" spans="1:11" x14ac:dyDescent="0.25">
      <c r="A1236" s="5" t="s">
        <v>116</v>
      </c>
      <c r="B1236" s="6" t="s">
        <v>117</v>
      </c>
      <c r="C1236" s="9" t="s">
        <v>14</v>
      </c>
      <c r="D1236" s="37">
        <v>1</v>
      </c>
      <c r="E1236" s="55">
        <v>0</v>
      </c>
      <c r="F1236" s="55">
        <v>0</v>
      </c>
      <c r="G1236" s="37">
        <v>0</v>
      </c>
      <c r="H1236" s="55">
        <v>0</v>
      </c>
      <c r="I1236" s="55">
        <v>1</v>
      </c>
      <c r="J1236" s="55">
        <v>0</v>
      </c>
      <c r="K1236" s="37">
        <v>1</v>
      </c>
    </row>
    <row r="1237" spans="1:11" x14ac:dyDescent="0.25">
      <c r="A1237" s="3" t="s">
        <v>118</v>
      </c>
      <c r="B1237" s="4" t="s">
        <v>119</v>
      </c>
      <c r="C1237" s="8" t="s">
        <v>14</v>
      </c>
      <c r="D1237" s="38">
        <v>6</v>
      </c>
      <c r="E1237" s="56">
        <v>0</v>
      </c>
      <c r="F1237" s="56">
        <v>0</v>
      </c>
      <c r="G1237" s="38">
        <v>3</v>
      </c>
      <c r="H1237" s="56">
        <v>2</v>
      </c>
      <c r="I1237" s="56">
        <v>6</v>
      </c>
      <c r="J1237" s="56">
        <v>3</v>
      </c>
      <c r="K1237" s="38">
        <v>9</v>
      </c>
    </row>
    <row r="1238" spans="1:11" x14ac:dyDescent="0.25">
      <c r="A1238" s="5" t="s">
        <v>120</v>
      </c>
      <c r="B1238" s="6" t="s">
        <v>121</v>
      </c>
      <c r="C1238" s="9" t="s">
        <v>14</v>
      </c>
      <c r="D1238" s="37">
        <v>1</v>
      </c>
      <c r="E1238" s="55">
        <v>0</v>
      </c>
      <c r="F1238" s="55">
        <v>0</v>
      </c>
      <c r="G1238" s="37">
        <v>0</v>
      </c>
      <c r="H1238" s="55">
        <v>0</v>
      </c>
      <c r="I1238" s="55">
        <v>1</v>
      </c>
      <c r="J1238" s="55">
        <v>0</v>
      </c>
      <c r="K1238" s="37">
        <v>1</v>
      </c>
    </row>
    <row r="1239" spans="1:11" x14ac:dyDescent="0.25">
      <c r="A1239" s="3" t="s">
        <v>31</v>
      </c>
      <c r="B1239" s="4" t="s">
        <v>32</v>
      </c>
      <c r="C1239" s="8" t="s">
        <v>14</v>
      </c>
      <c r="D1239" s="38">
        <v>0</v>
      </c>
      <c r="E1239" s="56">
        <v>0</v>
      </c>
      <c r="F1239" s="56">
        <v>0</v>
      </c>
      <c r="G1239" s="38">
        <v>1</v>
      </c>
      <c r="H1239" s="56">
        <v>0</v>
      </c>
      <c r="I1239" s="56">
        <v>0</v>
      </c>
      <c r="J1239" s="56">
        <v>1</v>
      </c>
      <c r="K1239" s="38">
        <v>1</v>
      </c>
    </row>
    <row r="1240" spans="1:11" x14ac:dyDescent="0.25">
      <c r="A1240" s="5" t="s">
        <v>33</v>
      </c>
      <c r="B1240" s="6" t="s">
        <v>34</v>
      </c>
      <c r="C1240" s="9" t="s">
        <v>14</v>
      </c>
      <c r="D1240" s="37">
        <v>8</v>
      </c>
      <c r="E1240" s="55">
        <v>0</v>
      </c>
      <c r="F1240" s="55">
        <v>0</v>
      </c>
      <c r="G1240" s="37">
        <v>0</v>
      </c>
      <c r="H1240" s="55">
        <v>0</v>
      </c>
      <c r="I1240" s="55">
        <v>8</v>
      </c>
      <c r="J1240" s="55">
        <v>0</v>
      </c>
      <c r="K1240" s="37">
        <v>8</v>
      </c>
    </row>
    <row r="1241" spans="1:11" x14ac:dyDescent="0.25">
      <c r="A1241" s="3" t="s">
        <v>35</v>
      </c>
      <c r="B1241" s="4" t="s">
        <v>36</v>
      </c>
      <c r="C1241" s="8" t="s">
        <v>14</v>
      </c>
      <c r="D1241" s="38">
        <v>6</v>
      </c>
      <c r="E1241" s="56">
        <v>0</v>
      </c>
      <c r="F1241" s="56">
        <v>0</v>
      </c>
      <c r="G1241" s="38">
        <v>1</v>
      </c>
      <c r="H1241" s="56">
        <v>0</v>
      </c>
      <c r="I1241" s="56">
        <v>6</v>
      </c>
      <c r="J1241" s="56">
        <v>1</v>
      </c>
      <c r="K1241" s="38">
        <v>7</v>
      </c>
    </row>
    <row r="1242" spans="1:11" x14ac:dyDescent="0.25">
      <c r="A1242" s="122" t="s">
        <v>122</v>
      </c>
      <c r="B1242" s="91" t="s">
        <v>123</v>
      </c>
      <c r="C1242" s="9" t="s">
        <v>14</v>
      </c>
      <c r="D1242" s="37">
        <v>0</v>
      </c>
      <c r="E1242" s="55">
        <v>0</v>
      </c>
      <c r="F1242" s="55">
        <v>0</v>
      </c>
      <c r="G1242" s="37">
        <v>3</v>
      </c>
      <c r="H1242" s="55">
        <v>2</v>
      </c>
      <c r="I1242" s="55">
        <v>0</v>
      </c>
      <c r="J1242" s="55">
        <v>3</v>
      </c>
      <c r="K1242" s="37">
        <v>3</v>
      </c>
    </row>
    <row r="1243" spans="1:11" x14ac:dyDescent="0.25">
      <c r="A1243" s="123"/>
      <c r="B1243" s="92"/>
      <c r="C1243" s="9" t="s">
        <v>113</v>
      </c>
      <c r="D1243" s="37">
        <v>5</v>
      </c>
      <c r="E1243" s="55">
        <v>0</v>
      </c>
      <c r="F1243" s="55">
        <v>5</v>
      </c>
      <c r="G1243" s="37">
        <v>0</v>
      </c>
      <c r="H1243" s="55">
        <v>0</v>
      </c>
      <c r="I1243" s="55">
        <v>5</v>
      </c>
      <c r="J1243" s="55">
        <v>0</v>
      </c>
      <c r="K1243" s="37">
        <v>5</v>
      </c>
    </row>
    <row r="1244" spans="1:11" x14ac:dyDescent="0.25">
      <c r="A1244" s="3" t="s">
        <v>319</v>
      </c>
      <c r="B1244" s="4" t="s">
        <v>320</v>
      </c>
      <c r="C1244" s="8" t="s">
        <v>14</v>
      </c>
      <c r="D1244" s="38">
        <v>0</v>
      </c>
      <c r="E1244" s="56">
        <v>0</v>
      </c>
      <c r="F1244" s="56">
        <v>0</v>
      </c>
      <c r="G1244" s="38">
        <v>1</v>
      </c>
      <c r="H1244" s="56">
        <v>1</v>
      </c>
      <c r="I1244" s="56">
        <v>0</v>
      </c>
      <c r="J1244" s="56">
        <v>1</v>
      </c>
      <c r="K1244" s="38">
        <v>1</v>
      </c>
    </row>
    <row r="1245" spans="1:11" x14ac:dyDescent="0.25">
      <c r="A1245" s="5" t="s">
        <v>126</v>
      </c>
      <c r="B1245" s="6" t="s">
        <v>127</v>
      </c>
      <c r="C1245" s="9" t="s">
        <v>14</v>
      </c>
      <c r="D1245" s="37">
        <v>1</v>
      </c>
      <c r="E1245" s="55">
        <v>0</v>
      </c>
      <c r="F1245" s="55">
        <v>0</v>
      </c>
      <c r="G1245" s="37">
        <v>0</v>
      </c>
      <c r="H1245" s="55">
        <v>0</v>
      </c>
      <c r="I1245" s="55">
        <v>1</v>
      </c>
      <c r="J1245" s="55">
        <v>0</v>
      </c>
      <c r="K1245" s="37">
        <v>1</v>
      </c>
    </row>
    <row r="1246" spans="1:11" x14ac:dyDescent="0.25">
      <c r="A1246" s="3" t="s">
        <v>128</v>
      </c>
      <c r="B1246" s="4" t="s">
        <v>129</v>
      </c>
      <c r="C1246" s="8" t="s">
        <v>14</v>
      </c>
      <c r="D1246" s="38">
        <v>1</v>
      </c>
      <c r="E1246" s="56">
        <v>0</v>
      </c>
      <c r="F1246" s="56">
        <v>0</v>
      </c>
      <c r="G1246" s="38">
        <v>0</v>
      </c>
      <c r="H1246" s="56">
        <v>0</v>
      </c>
      <c r="I1246" s="56">
        <v>1</v>
      </c>
      <c r="J1246" s="56">
        <v>0</v>
      </c>
      <c r="K1246" s="38">
        <v>1</v>
      </c>
    </row>
    <row r="1247" spans="1:11" x14ac:dyDescent="0.25">
      <c r="A1247" s="87" t="s">
        <v>25</v>
      </c>
      <c r="B1247" s="88"/>
      <c r="C1247" s="89"/>
      <c r="D1247" s="40">
        <f>SUM(D1231:D1246)</f>
        <v>59</v>
      </c>
      <c r="E1247" s="40">
        <f t="shared" ref="E1247:K1247" si="105">SUM(E1231:E1246)</f>
        <v>0</v>
      </c>
      <c r="F1247" s="40">
        <f t="shared" si="105"/>
        <v>6</v>
      </c>
      <c r="G1247" s="40">
        <f t="shared" si="105"/>
        <v>38</v>
      </c>
      <c r="H1247" s="40">
        <f t="shared" si="105"/>
        <v>23</v>
      </c>
      <c r="I1247" s="40">
        <f t="shared" si="105"/>
        <v>59</v>
      </c>
      <c r="J1247" s="40">
        <f t="shared" si="105"/>
        <v>38</v>
      </c>
      <c r="K1247" s="40">
        <f t="shared" si="105"/>
        <v>97</v>
      </c>
    </row>
    <row r="1248" spans="1:11" ht="18.75" x14ac:dyDescent="0.25">
      <c r="A1248" s="90" t="s">
        <v>37</v>
      </c>
      <c r="B1248" s="90"/>
      <c r="C1248" s="90"/>
      <c r="D1248" s="69">
        <f>D1214+D1227+D1247</f>
        <v>4318</v>
      </c>
      <c r="E1248" s="69">
        <f t="shared" ref="E1248:J1248" si="106">E1214+E1227+E1247</f>
        <v>0</v>
      </c>
      <c r="F1248" s="69">
        <f t="shared" si="106"/>
        <v>565</v>
      </c>
      <c r="G1248" s="69">
        <f t="shared" si="106"/>
        <v>8065</v>
      </c>
      <c r="H1248" s="69">
        <f t="shared" si="106"/>
        <v>6732</v>
      </c>
      <c r="I1248" s="69">
        <f t="shared" si="106"/>
        <v>4318</v>
      </c>
      <c r="J1248" s="69">
        <f t="shared" si="106"/>
        <v>8065</v>
      </c>
      <c r="K1248" s="69">
        <f>K1214+K1227+K1247</f>
        <v>12383</v>
      </c>
    </row>
    <row r="1249" spans="1:11" ht="21" x14ac:dyDescent="0.25">
      <c r="A1249" s="124" t="s">
        <v>632</v>
      </c>
      <c r="B1249" s="124"/>
      <c r="C1249" s="124"/>
      <c r="D1249" s="124"/>
      <c r="E1249" s="124"/>
      <c r="F1249" s="124"/>
      <c r="G1249" s="124"/>
      <c r="H1249" s="124"/>
      <c r="I1249" s="124"/>
      <c r="J1249" s="124"/>
      <c r="K1249" s="124"/>
    </row>
    <row r="1250" spans="1:11" x14ac:dyDescent="0.25">
      <c r="A1250" s="103" t="s">
        <v>40</v>
      </c>
      <c r="B1250" s="104"/>
      <c r="C1250" s="107" t="s">
        <v>2</v>
      </c>
      <c r="D1250" s="84" t="s">
        <v>3</v>
      </c>
      <c r="E1250" s="85"/>
      <c r="F1250" s="86"/>
      <c r="G1250" s="84" t="s">
        <v>4</v>
      </c>
      <c r="H1250" s="86"/>
      <c r="I1250" s="84" t="s">
        <v>5</v>
      </c>
      <c r="J1250" s="85"/>
      <c r="K1250" s="86"/>
    </row>
    <row r="1251" spans="1:11" ht="27" x14ac:dyDescent="0.25">
      <c r="A1251" s="105"/>
      <c r="B1251" s="106"/>
      <c r="C1251" s="108"/>
      <c r="D1251" s="2" t="s">
        <v>6</v>
      </c>
      <c r="E1251" s="2" t="s">
        <v>7</v>
      </c>
      <c r="F1251" s="2" t="s">
        <v>8</v>
      </c>
      <c r="G1251" s="2" t="s">
        <v>6</v>
      </c>
      <c r="H1251" s="2" t="s">
        <v>7</v>
      </c>
      <c r="I1251" s="2" t="s">
        <v>9</v>
      </c>
      <c r="J1251" s="2" t="s">
        <v>10</v>
      </c>
      <c r="K1251" s="2" t="s">
        <v>11</v>
      </c>
    </row>
    <row r="1252" spans="1:11" x14ac:dyDescent="0.25">
      <c r="A1252" s="5" t="s">
        <v>65</v>
      </c>
      <c r="B1252" s="6" t="s">
        <v>66</v>
      </c>
      <c r="C1252" s="9" t="s">
        <v>43</v>
      </c>
      <c r="D1252" s="37">
        <v>8</v>
      </c>
      <c r="E1252" s="55">
        <v>0</v>
      </c>
      <c r="F1252" s="55">
        <v>0</v>
      </c>
      <c r="G1252" s="37">
        <v>2</v>
      </c>
      <c r="H1252" s="55">
        <v>0</v>
      </c>
      <c r="I1252" s="55">
        <v>8</v>
      </c>
      <c r="J1252" s="55">
        <v>2</v>
      </c>
      <c r="K1252" s="37">
        <v>10</v>
      </c>
    </row>
    <row r="1253" spans="1:11" x14ac:dyDescent="0.25">
      <c r="A1253" s="125" t="s">
        <v>67</v>
      </c>
      <c r="B1253" s="127" t="s">
        <v>68</v>
      </c>
      <c r="C1253" s="8" t="s">
        <v>43</v>
      </c>
      <c r="D1253" s="38">
        <v>10</v>
      </c>
      <c r="E1253" s="56">
        <v>0</v>
      </c>
      <c r="F1253" s="56">
        <v>0</v>
      </c>
      <c r="G1253" s="38">
        <v>10</v>
      </c>
      <c r="H1253" s="56">
        <v>8</v>
      </c>
      <c r="I1253" s="56">
        <v>10</v>
      </c>
      <c r="J1253" s="56">
        <v>10</v>
      </c>
      <c r="K1253" s="38">
        <v>20</v>
      </c>
    </row>
    <row r="1254" spans="1:11" x14ac:dyDescent="0.25">
      <c r="A1254" s="126"/>
      <c r="B1254" s="128"/>
      <c r="C1254" s="8" t="s">
        <v>52</v>
      </c>
      <c r="D1254" s="38">
        <v>1</v>
      </c>
      <c r="E1254" s="56">
        <v>0</v>
      </c>
      <c r="F1254" s="56">
        <v>1</v>
      </c>
      <c r="G1254" s="38">
        <v>0</v>
      </c>
      <c r="H1254" s="56">
        <v>0</v>
      </c>
      <c r="I1254" s="56">
        <v>1</v>
      </c>
      <c r="J1254" s="56">
        <v>0</v>
      </c>
      <c r="K1254" s="38">
        <v>1</v>
      </c>
    </row>
    <row r="1255" spans="1:11" x14ac:dyDescent="0.25">
      <c r="A1255" s="97" t="s">
        <v>25</v>
      </c>
      <c r="B1255" s="98"/>
      <c r="C1255" s="99"/>
      <c r="D1255" s="39">
        <f>SUM(D1252:D1254)</f>
        <v>19</v>
      </c>
      <c r="E1255" s="39">
        <f t="shared" ref="E1255:K1255" si="107">SUM(E1252:E1254)</f>
        <v>0</v>
      </c>
      <c r="F1255" s="39">
        <f t="shared" si="107"/>
        <v>1</v>
      </c>
      <c r="G1255" s="39">
        <f t="shared" si="107"/>
        <v>12</v>
      </c>
      <c r="H1255" s="39">
        <f t="shared" si="107"/>
        <v>8</v>
      </c>
      <c r="I1255" s="39">
        <f t="shared" si="107"/>
        <v>19</v>
      </c>
      <c r="J1255" s="39">
        <f t="shared" si="107"/>
        <v>12</v>
      </c>
      <c r="K1255" s="39">
        <f t="shared" si="107"/>
        <v>31</v>
      </c>
    </row>
    <row r="1256" spans="1:11" x14ac:dyDescent="0.25">
      <c r="A1256" s="100"/>
      <c r="B1256" s="101"/>
      <c r="C1256" s="101"/>
      <c r="D1256" s="101"/>
      <c r="E1256" s="101"/>
      <c r="F1256" s="101"/>
      <c r="G1256" s="101"/>
      <c r="H1256" s="101"/>
      <c r="I1256" s="101"/>
      <c r="J1256" s="101"/>
      <c r="K1256" s="102"/>
    </row>
    <row r="1257" spans="1:11" x14ac:dyDescent="0.25">
      <c r="A1257" s="103" t="s">
        <v>1</v>
      </c>
      <c r="B1257" s="104"/>
      <c r="C1257" s="107" t="s">
        <v>2</v>
      </c>
      <c r="D1257" s="84" t="s">
        <v>3</v>
      </c>
      <c r="E1257" s="85"/>
      <c r="F1257" s="86"/>
      <c r="G1257" s="84" t="s">
        <v>4</v>
      </c>
      <c r="H1257" s="86"/>
      <c r="I1257" s="84" t="s">
        <v>5</v>
      </c>
      <c r="J1257" s="85"/>
      <c r="K1257" s="86"/>
    </row>
    <row r="1258" spans="1:11" ht="27" x14ac:dyDescent="0.25">
      <c r="A1258" s="105"/>
      <c r="B1258" s="106"/>
      <c r="C1258" s="108"/>
      <c r="D1258" s="2" t="s">
        <v>6</v>
      </c>
      <c r="E1258" s="2" t="s">
        <v>7</v>
      </c>
      <c r="F1258" s="2" t="s">
        <v>8</v>
      </c>
      <c r="G1258" s="2" t="s">
        <v>6</v>
      </c>
      <c r="H1258" s="2" t="s">
        <v>7</v>
      </c>
      <c r="I1258" s="2" t="s">
        <v>9</v>
      </c>
      <c r="J1258" s="2" t="s">
        <v>10</v>
      </c>
      <c r="K1258" s="2" t="s">
        <v>11</v>
      </c>
    </row>
    <row r="1259" spans="1:11" x14ac:dyDescent="0.25">
      <c r="A1259" s="5" t="s">
        <v>85</v>
      </c>
      <c r="B1259" s="6" t="s">
        <v>86</v>
      </c>
      <c r="C1259" s="9" t="s">
        <v>14</v>
      </c>
      <c r="D1259" s="37">
        <v>3</v>
      </c>
      <c r="E1259" s="55">
        <v>0</v>
      </c>
      <c r="F1259" s="55">
        <v>0</v>
      </c>
      <c r="G1259" s="37">
        <v>0</v>
      </c>
      <c r="H1259" s="55">
        <v>0</v>
      </c>
      <c r="I1259" s="55">
        <v>3</v>
      </c>
      <c r="J1259" s="55">
        <v>0</v>
      </c>
      <c r="K1259" s="37">
        <v>3</v>
      </c>
    </row>
    <row r="1260" spans="1:11" x14ac:dyDescent="0.25">
      <c r="A1260" s="3" t="s">
        <v>12</v>
      </c>
      <c r="B1260" s="4" t="s">
        <v>13</v>
      </c>
      <c r="C1260" s="8" t="s">
        <v>14</v>
      </c>
      <c r="D1260" s="38">
        <v>1</v>
      </c>
      <c r="E1260" s="56">
        <v>0</v>
      </c>
      <c r="F1260" s="56">
        <v>0</v>
      </c>
      <c r="G1260" s="38">
        <v>0</v>
      </c>
      <c r="H1260" s="56">
        <v>0</v>
      </c>
      <c r="I1260" s="56">
        <v>1</v>
      </c>
      <c r="J1260" s="56">
        <v>0</v>
      </c>
      <c r="K1260" s="38">
        <v>1</v>
      </c>
    </row>
    <row r="1261" spans="1:11" x14ac:dyDescent="0.25">
      <c r="A1261" s="5" t="s">
        <v>15</v>
      </c>
      <c r="B1261" s="6" t="s">
        <v>16</v>
      </c>
      <c r="C1261" s="9" t="s">
        <v>14</v>
      </c>
      <c r="D1261" s="37">
        <v>1</v>
      </c>
      <c r="E1261" s="55">
        <v>0</v>
      </c>
      <c r="F1261" s="55">
        <v>0</v>
      </c>
      <c r="G1261" s="37">
        <v>0</v>
      </c>
      <c r="H1261" s="55">
        <v>0</v>
      </c>
      <c r="I1261" s="55">
        <v>1</v>
      </c>
      <c r="J1261" s="55">
        <v>0</v>
      </c>
      <c r="K1261" s="37">
        <v>1</v>
      </c>
    </row>
    <row r="1262" spans="1:11" x14ac:dyDescent="0.25">
      <c r="A1262" s="3" t="s">
        <v>89</v>
      </c>
      <c r="B1262" s="4" t="s">
        <v>90</v>
      </c>
      <c r="C1262" s="8" t="s">
        <v>14</v>
      </c>
      <c r="D1262" s="38">
        <v>4</v>
      </c>
      <c r="E1262" s="56">
        <v>0</v>
      </c>
      <c r="F1262" s="56">
        <v>0</v>
      </c>
      <c r="G1262" s="38">
        <v>0</v>
      </c>
      <c r="H1262" s="56">
        <v>0</v>
      </c>
      <c r="I1262" s="56">
        <v>4</v>
      </c>
      <c r="J1262" s="56">
        <v>0</v>
      </c>
      <c r="K1262" s="38">
        <v>4</v>
      </c>
    </row>
    <row r="1263" spans="1:11" x14ac:dyDescent="0.25">
      <c r="A1263" s="5" t="s">
        <v>93</v>
      </c>
      <c r="B1263" s="6" t="s">
        <v>94</v>
      </c>
      <c r="C1263" s="9" t="s">
        <v>14</v>
      </c>
      <c r="D1263" s="37">
        <v>2</v>
      </c>
      <c r="E1263" s="55">
        <v>0</v>
      </c>
      <c r="F1263" s="55">
        <v>0</v>
      </c>
      <c r="G1263" s="37">
        <v>0</v>
      </c>
      <c r="H1263" s="55">
        <v>0</v>
      </c>
      <c r="I1263" s="55">
        <v>2</v>
      </c>
      <c r="J1263" s="55">
        <v>0</v>
      </c>
      <c r="K1263" s="37">
        <v>2</v>
      </c>
    </row>
    <row r="1264" spans="1:11" x14ac:dyDescent="0.25">
      <c r="A1264" s="3" t="s">
        <v>95</v>
      </c>
      <c r="B1264" s="4" t="s">
        <v>96</v>
      </c>
      <c r="C1264" s="8" t="s">
        <v>14</v>
      </c>
      <c r="D1264" s="38">
        <v>1</v>
      </c>
      <c r="E1264" s="56">
        <v>0</v>
      </c>
      <c r="F1264" s="56">
        <v>0</v>
      </c>
      <c r="G1264" s="38">
        <v>0</v>
      </c>
      <c r="H1264" s="56">
        <v>0</v>
      </c>
      <c r="I1264" s="56">
        <v>1</v>
      </c>
      <c r="J1264" s="56">
        <v>0</v>
      </c>
      <c r="K1264" s="38">
        <v>1</v>
      </c>
    </row>
    <row r="1265" spans="1:11" x14ac:dyDescent="0.25">
      <c r="A1265" s="5" t="s">
        <v>97</v>
      </c>
      <c r="B1265" s="6" t="s">
        <v>98</v>
      </c>
      <c r="C1265" s="9" t="s">
        <v>14</v>
      </c>
      <c r="D1265" s="37">
        <v>1</v>
      </c>
      <c r="E1265" s="55">
        <v>0</v>
      </c>
      <c r="F1265" s="55">
        <v>0</v>
      </c>
      <c r="G1265" s="37">
        <v>0</v>
      </c>
      <c r="H1265" s="55">
        <v>0</v>
      </c>
      <c r="I1265" s="55">
        <v>1</v>
      </c>
      <c r="J1265" s="55">
        <v>0</v>
      </c>
      <c r="K1265" s="37">
        <v>1</v>
      </c>
    </row>
    <row r="1266" spans="1:11" x14ac:dyDescent="0.25">
      <c r="A1266" s="3" t="s">
        <v>17</v>
      </c>
      <c r="B1266" s="4" t="s">
        <v>18</v>
      </c>
      <c r="C1266" s="8" t="s">
        <v>14</v>
      </c>
      <c r="D1266" s="38">
        <v>6</v>
      </c>
      <c r="E1266" s="56">
        <v>0</v>
      </c>
      <c r="F1266" s="56">
        <v>0</v>
      </c>
      <c r="G1266" s="38">
        <v>0</v>
      </c>
      <c r="H1266" s="56">
        <v>0</v>
      </c>
      <c r="I1266" s="56">
        <v>6</v>
      </c>
      <c r="J1266" s="56">
        <v>0</v>
      </c>
      <c r="K1266" s="38">
        <v>6</v>
      </c>
    </row>
    <row r="1267" spans="1:11" x14ac:dyDescent="0.25">
      <c r="A1267" s="5" t="s">
        <v>19</v>
      </c>
      <c r="B1267" s="6" t="s">
        <v>20</v>
      </c>
      <c r="C1267" s="9" t="s">
        <v>14</v>
      </c>
      <c r="D1267" s="37">
        <v>6</v>
      </c>
      <c r="E1267" s="55">
        <v>0</v>
      </c>
      <c r="F1267" s="55">
        <v>0</v>
      </c>
      <c r="G1267" s="37">
        <v>0</v>
      </c>
      <c r="H1267" s="55">
        <v>0</v>
      </c>
      <c r="I1267" s="55">
        <v>6</v>
      </c>
      <c r="J1267" s="55">
        <v>0</v>
      </c>
      <c r="K1267" s="37">
        <v>6</v>
      </c>
    </row>
    <row r="1268" spans="1:11" x14ac:dyDescent="0.25">
      <c r="A1268" s="3" t="s">
        <v>21</v>
      </c>
      <c r="B1268" s="4" t="s">
        <v>22</v>
      </c>
      <c r="C1268" s="8" t="s">
        <v>14</v>
      </c>
      <c r="D1268" s="38">
        <v>4</v>
      </c>
      <c r="E1268" s="56">
        <v>0</v>
      </c>
      <c r="F1268" s="56">
        <v>0</v>
      </c>
      <c r="G1268" s="38">
        <v>0</v>
      </c>
      <c r="H1268" s="56">
        <v>0</v>
      </c>
      <c r="I1268" s="56">
        <v>4</v>
      </c>
      <c r="J1268" s="56">
        <v>0</v>
      </c>
      <c r="K1268" s="38">
        <v>4</v>
      </c>
    </row>
    <row r="1269" spans="1:11" x14ac:dyDescent="0.25">
      <c r="A1269" s="5" t="s">
        <v>103</v>
      </c>
      <c r="B1269" s="6" t="s">
        <v>104</v>
      </c>
      <c r="C1269" s="9" t="s">
        <v>14</v>
      </c>
      <c r="D1269" s="37">
        <v>2</v>
      </c>
      <c r="E1269" s="55">
        <v>0</v>
      </c>
      <c r="F1269" s="55">
        <v>0</v>
      </c>
      <c r="G1269" s="37">
        <v>0</v>
      </c>
      <c r="H1269" s="55">
        <v>0</v>
      </c>
      <c r="I1269" s="55">
        <v>2</v>
      </c>
      <c r="J1269" s="55">
        <v>0</v>
      </c>
      <c r="K1269" s="37">
        <v>2</v>
      </c>
    </row>
    <row r="1270" spans="1:11" x14ac:dyDescent="0.25">
      <c r="A1270" s="97" t="s">
        <v>25</v>
      </c>
      <c r="B1270" s="98"/>
      <c r="C1270" s="99"/>
      <c r="D1270" s="39">
        <f>SUM(D1259:D1269)</f>
        <v>31</v>
      </c>
      <c r="E1270" s="39">
        <f t="shared" ref="E1270:K1270" si="108">SUM(E1259:E1269)</f>
        <v>0</v>
      </c>
      <c r="F1270" s="39">
        <f t="shared" si="108"/>
        <v>0</v>
      </c>
      <c r="G1270" s="39">
        <f t="shared" si="108"/>
        <v>0</v>
      </c>
      <c r="H1270" s="39">
        <f t="shared" si="108"/>
        <v>0</v>
      </c>
      <c r="I1270" s="39">
        <f t="shared" si="108"/>
        <v>31</v>
      </c>
      <c r="J1270" s="39">
        <f t="shared" si="108"/>
        <v>0</v>
      </c>
      <c r="K1270" s="39">
        <f t="shared" si="108"/>
        <v>31</v>
      </c>
    </row>
    <row r="1271" spans="1:11" x14ac:dyDescent="0.25">
      <c r="A1271" s="100"/>
      <c r="B1271" s="101"/>
      <c r="C1271" s="101"/>
      <c r="D1271" s="101"/>
      <c r="E1271" s="101"/>
      <c r="F1271" s="101"/>
      <c r="G1271" s="101"/>
      <c r="H1271" s="101"/>
      <c r="I1271" s="101"/>
      <c r="J1271" s="101"/>
      <c r="K1271" s="102"/>
    </row>
    <row r="1272" spans="1:11" x14ac:dyDescent="0.25">
      <c r="A1272" s="103" t="s">
        <v>26</v>
      </c>
      <c r="B1272" s="104"/>
      <c r="C1272" s="107" t="s">
        <v>2</v>
      </c>
      <c r="D1272" s="84" t="s">
        <v>3</v>
      </c>
      <c r="E1272" s="85"/>
      <c r="F1272" s="86"/>
      <c r="G1272" s="84" t="s">
        <v>4</v>
      </c>
      <c r="H1272" s="86"/>
      <c r="I1272" s="84" t="s">
        <v>5</v>
      </c>
      <c r="J1272" s="85"/>
      <c r="K1272" s="86"/>
    </row>
    <row r="1273" spans="1:11" ht="27" x14ac:dyDescent="0.25">
      <c r="A1273" s="105"/>
      <c r="B1273" s="106"/>
      <c r="C1273" s="108"/>
      <c r="D1273" s="2" t="s">
        <v>6</v>
      </c>
      <c r="E1273" s="2" t="s">
        <v>7</v>
      </c>
      <c r="F1273" s="2" t="s">
        <v>8</v>
      </c>
      <c r="G1273" s="2" t="s">
        <v>6</v>
      </c>
      <c r="H1273" s="2" t="s">
        <v>7</v>
      </c>
      <c r="I1273" s="2" t="s">
        <v>9</v>
      </c>
      <c r="J1273" s="2" t="s">
        <v>10</v>
      </c>
      <c r="K1273" s="2" t="s">
        <v>11</v>
      </c>
    </row>
    <row r="1274" spans="1:11" x14ac:dyDescent="0.25">
      <c r="A1274" s="3" t="s">
        <v>109</v>
      </c>
      <c r="B1274" s="4" t="s">
        <v>110</v>
      </c>
      <c r="C1274" s="8" t="s">
        <v>14</v>
      </c>
      <c r="D1274" s="38">
        <v>1</v>
      </c>
      <c r="E1274" s="56">
        <v>0</v>
      </c>
      <c r="F1274" s="56">
        <v>0</v>
      </c>
      <c r="G1274" s="38">
        <v>0</v>
      </c>
      <c r="H1274" s="56">
        <v>0</v>
      </c>
      <c r="I1274" s="56">
        <v>1</v>
      </c>
      <c r="J1274" s="56">
        <v>0</v>
      </c>
      <c r="K1274" s="38">
        <v>1</v>
      </c>
    </row>
    <row r="1275" spans="1:11" x14ac:dyDescent="0.25">
      <c r="A1275" s="5" t="s">
        <v>111</v>
      </c>
      <c r="B1275" s="6" t="s">
        <v>112</v>
      </c>
      <c r="C1275" s="9" t="s">
        <v>14</v>
      </c>
      <c r="D1275" s="37">
        <v>0</v>
      </c>
      <c r="E1275" s="55">
        <v>0</v>
      </c>
      <c r="F1275" s="55">
        <v>0</v>
      </c>
      <c r="G1275" s="37">
        <v>1</v>
      </c>
      <c r="H1275" s="55">
        <v>1</v>
      </c>
      <c r="I1275" s="55">
        <v>0</v>
      </c>
      <c r="J1275" s="55">
        <v>1</v>
      </c>
      <c r="K1275" s="37">
        <v>1</v>
      </c>
    </row>
    <row r="1276" spans="1:11" x14ac:dyDescent="0.25">
      <c r="A1276" s="3" t="s">
        <v>114</v>
      </c>
      <c r="B1276" s="4" t="s">
        <v>115</v>
      </c>
      <c r="C1276" s="8" t="s">
        <v>14</v>
      </c>
      <c r="D1276" s="38">
        <v>1</v>
      </c>
      <c r="E1276" s="56">
        <v>0</v>
      </c>
      <c r="F1276" s="56">
        <v>0</v>
      </c>
      <c r="G1276" s="38">
        <v>1</v>
      </c>
      <c r="H1276" s="56">
        <v>0</v>
      </c>
      <c r="I1276" s="56">
        <v>1</v>
      </c>
      <c r="J1276" s="56">
        <v>1</v>
      </c>
      <c r="K1276" s="38">
        <v>2</v>
      </c>
    </row>
    <row r="1277" spans="1:11" x14ac:dyDescent="0.25">
      <c r="A1277" s="5" t="s">
        <v>116</v>
      </c>
      <c r="B1277" s="6" t="s">
        <v>117</v>
      </c>
      <c r="C1277" s="9" t="s">
        <v>14</v>
      </c>
      <c r="D1277" s="37">
        <v>4</v>
      </c>
      <c r="E1277" s="55">
        <v>0</v>
      </c>
      <c r="F1277" s="55">
        <v>0</v>
      </c>
      <c r="G1277" s="37">
        <v>0</v>
      </c>
      <c r="H1277" s="55">
        <v>0</v>
      </c>
      <c r="I1277" s="55">
        <v>4</v>
      </c>
      <c r="J1277" s="55">
        <v>0</v>
      </c>
      <c r="K1277" s="37">
        <v>4</v>
      </c>
    </row>
    <row r="1278" spans="1:11" x14ac:dyDescent="0.25">
      <c r="A1278" s="3" t="s">
        <v>118</v>
      </c>
      <c r="B1278" s="4" t="s">
        <v>119</v>
      </c>
      <c r="C1278" s="8" t="s">
        <v>14</v>
      </c>
      <c r="D1278" s="38">
        <v>1</v>
      </c>
      <c r="E1278" s="56">
        <v>0</v>
      </c>
      <c r="F1278" s="56">
        <v>0</v>
      </c>
      <c r="G1278" s="38">
        <v>0</v>
      </c>
      <c r="H1278" s="56">
        <v>0</v>
      </c>
      <c r="I1278" s="56">
        <v>1</v>
      </c>
      <c r="J1278" s="56">
        <v>0</v>
      </c>
      <c r="K1278" s="38">
        <v>1</v>
      </c>
    </row>
    <row r="1279" spans="1:11" x14ac:dyDescent="0.25">
      <c r="A1279" s="5" t="s">
        <v>33</v>
      </c>
      <c r="B1279" s="6" t="s">
        <v>34</v>
      </c>
      <c r="C1279" s="9" t="s">
        <v>14</v>
      </c>
      <c r="D1279" s="37">
        <v>5</v>
      </c>
      <c r="E1279" s="55">
        <v>0</v>
      </c>
      <c r="F1279" s="55">
        <v>0</v>
      </c>
      <c r="G1279" s="37">
        <v>0</v>
      </c>
      <c r="H1279" s="55">
        <v>0</v>
      </c>
      <c r="I1279" s="55">
        <v>5</v>
      </c>
      <c r="J1279" s="55">
        <v>0</v>
      </c>
      <c r="K1279" s="37">
        <v>5</v>
      </c>
    </row>
    <row r="1280" spans="1:11" x14ac:dyDescent="0.25">
      <c r="A1280" s="3" t="s">
        <v>35</v>
      </c>
      <c r="B1280" s="4" t="s">
        <v>36</v>
      </c>
      <c r="C1280" s="8" t="s">
        <v>14</v>
      </c>
      <c r="D1280" s="38">
        <v>1</v>
      </c>
      <c r="E1280" s="56">
        <v>0</v>
      </c>
      <c r="F1280" s="56">
        <v>0</v>
      </c>
      <c r="G1280" s="38">
        <v>0</v>
      </c>
      <c r="H1280" s="56">
        <v>0</v>
      </c>
      <c r="I1280" s="56">
        <v>1</v>
      </c>
      <c r="J1280" s="56">
        <v>0</v>
      </c>
      <c r="K1280" s="38">
        <v>1</v>
      </c>
    </row>
    <row r="1281" spans="1:11" x14ac:dyDescent="0.25">
      <c r="A1281" s="5" t="s">
        <v>126</v>
      </c>
      <c r="B1281" s="6" t="s">
        <v>127</v>
      </c>
      <c r="C1281" s="9" t="s">
        <v>14</v>
      </c>
      <c r="D1281" s="37">
        <v>0</v>
      </c>
      <c r="E1281" s="55">
        <v>0</v>
      </c>
      <c r="F1281" s="55">
        <v>0</v>
      </c>
      <c r="G1281" s="37">
        <v>1</v>
      </c>
      <c r="H1281" s="55">
        <v>0</v>
      </c>
      <c r="I1281" s="55">
        <v>0</v>
      </c>
      <c r="J1281" s="55">
        <v>1</v>
      </c>
      <c r="K1281" s="37">
        <v>1</v>
      </c>
    </row>
    <row r="1282" spans="1:11" x14ac:dyDescent="0.25">
      <c r="A1282" s="3" t="s">
        <v>128</v>
      </c>
      <c r="B1282" s="4" t="s">
        <v>129</v>
      </c>
      <c r="C1282" s="8" t="s">
        <v>14</v>
      </c>
      <c r="D1282" s="38">
        <v>1</v>
      </c>
      <c r="E1282" s="56">
        <v>0</v>
      </c>
      <c r="F1282" s="56">
        <v>0</v>
      </c>
      <c r="G1282" s="38">
        <v>0</v>
      </c>
      <c r="H1282" s="56">
        <v>0</v>
      </c>
      <c r="I1282" s="56">
        <v>1</v>
      </c>
      <c r="J1282" s="56">
        <v>0</v>
      </c>
      <c r="K1282" s="38">
        <v>1</v>
      </c>
    </row>
    <row r="1283" spans="1:11" x14ac:dyDescent="0.25">
      <c r="A1283" s="87" t="s">
        <v>25</v>
      </c>
      <c r="B1283" s="88"/>
      <c r="C1283" s="89"/>
      <c r="D1283" s="40">
        <f>SUM(D1274:D1282)</f>
        <v>14</v>
      </c>
      <c r="E1283" s="40">
        <f t="shared" ref="E1283:K1283" si="109">SUM(E1274:E1282)</f>
        <v>0</v>
      </c>
      <c r="F1283" s="40">
        <f t="shared" si="109"/>
        <v>0</v>
      </c>
      <c r="G1283" s="40">
        <f t="shared" si="109"/>
        <v>3</v>
      </c>
      <c r="H1283" s="40">
        <f t="shared" si="109"/>
        <v>1</v>
      </c>
      <c r="I1283" s="40">
        <f t="shared" si="109"/>
        <v>14</v>
      </c>
      <c r="J1283" s="40">
        <f t="shared" si="109"/>
        <v>3</v>
      </c>
      <c r="K1283" s="40">
        <f t="shared" si="109"/>
        <v>17</v>
      </c>
    </row>
    <row r="1284" spans="1:11" ht="18.75" x14ac:dyDescent="0.25">
      <c r="A1284" s="90" t="s">
        <v>37</v>
      </c>
      <c r="B1284" s="90"/>
      <c r="C1284" s="90"/>
      <c r="D1284" s="69">
        <f>D1255+D1270+D1283</f>
        <v>64</v>
      </c>
      <c r="E1284" s="69">
        <f t="shared" ref="E1284:K1284" si="110">E1255+E1270+E1283</f>
        <v>0</v>
      </c>
      <c r="F1284" s="69">
        <f t="shared" si="110"/>
        <v>1</v>
      </c>
      <c r="G1284" s="69">
        <f t="shared" si="110"/>
        <v>15</v>
      </c>
      <c r="H1284" s="69">
        <f t="shared" si="110"/>
        <v>9</v>
      </c>
      <c r="I1284" s="69">
        <f t="shared" si="110"/>
        <v>64</v>
      </c>
      <c r="J1284" s="69">
        <f t="shared" si="110"/>
        <v>15</v>
      </c>
      <c r="K1284" s="69">
        <f t="shared" si="110"/>
        <v>79</v>
      </c>
    </row>
    <row r="1285" spans="1:11" ht="21" x14ac:dyDescent="0.25">
      <c r="A1285" s="124" t="s">
        <v>633</v>
      </c>
      <c r="B1285" s="124"/>
      <c r="C1285" s="124"/>
      <c r="D1285" s="124"/>
      <c r="E1285" s="124"/>
      <c r="F1285" s="124"/>
      <c r="G1285" s="124"/>
      <c r="H1285" s="124"/>
      <c r="I1285" s="124"/>
      <c r="J1285" s="124"/>
      <c r="K1285" s="124"/>
    </row>
    <row r="1286" spans="1:11" x14ac:dyDescent="0.25">
      <c r="A1286" s="103" t="s">
        <v>40</v>
      </c>
      <c r="B1286" s="104"/>
      <c r="C1286" s="107" t="s">
        <v>2</v>
      </c>
      <c r="D1286" s="84" t="s">
        <v>3</v>
      </c>
      <c r="E1286" s="85"/>
      <c r="F1286" s="86"/>
      <c r="G1286" s="84" t="s">
        <v>4</v>
      </c>
      <c r="H1286" s="86"/>
      <c r="I1286" s="84" t="s">
        <v>5</v>
      </c>
      <c r="J1286" s="85"/>
      <c r="K1286" s="86"/>
    </row>
    <row r="1287" spans="1:11" ht="27" x14ac:dyDescent="0.25">
      <c r="A1287" s="105"/>
      <c r="B1287" s="106"/>
      <c r="C1287" s="108"/>
      <c r="D1287" s="2" t="s">
        <v>6</v>
      </c>
      <c r="E1287" s="2" t="s">
        <v>7</v>
      </c>
      <c r="F1287" s="2" t="s">
        <v>8</v>
      </c>
      <c r="G1287" s="2" t="s">
        <v>6</v>
      </c>
      <c r="H1287" s="2" t="s">
        <v>7</v>
      </c>
      <c r="I1287" s="2" t="s">
        <v>9</v>
      </c>
      <c r="J1287" s="2" t="s">
        <v>10</v>
      </c>
      <c r="K1287" s="2" t="s">
        <v>11</v>
      </c>
    </row>
    <row r="1288" spans="1:11" x14ac:dyDescent="0.25">
      <c r="A1288" s="122" t="s">
        <v>634</v>
      </c>
      <c r="B1288" s="91" t="s">
        <v>635</v>
      </c>
      <c r="C1288" s="9" t="s">
        <v>43</v>
      </c>
      <c r="D1288" s="37">
        <v>34567</v>
      </c>
      <c r="E1288" s="55">
        <v>0</v>
      </c>
      <c r="F1288" s="55">
        <v>0</v>
      </c>
      <c r="G1288" s="37">
        <v>9750</v>
      </c>
      <c r="H1288" s="55">
        <v>0</v>
      </c>
      <c r="I1288" s="55">
        <v>34567</v>
      </c>
      <c r="J1288" s="55">
        <v>9750</v>
      </c>
      <c r="K1288" s="37">
        <v>44317</v>
      </c>
    </row>
    <row r="1289" spans="1:11" x14ac:dyDescent="0.25">
      <c r="A1289" s="123"/>
      <c r="B1289" s="92"/>
      <c r="C1289" s="9" t="s">
        <v>52</v>
      </c>
      <c r="D1289" s="37">
        <v>1430</v>
      </c>
      <c r="E1289" s="55">
        <v>0</v>
      </c>
      <c r="F1289" s="55">
        <v>1430</v>
      </c>
      <c r="G1289" s="37">
        <v>0</v>
      </c>
      <c r="H1289" s="55">
        <v>0</v>
      </c>
      <c r="I1289" s="55">
        <v>1430</v>
      </c>
      <c r="J1289" s="55">
        <v>0</v>
      </c>
      <c r="K1289" s="37">
        <v>1430</v>
      </c>
    </row>
    <row r="1290" spans="1:11" x14ac:dyDescent="0.25">
      <c r="A1290" s="3" t="s">
        <v>636</v>
      </c>
      <c r="B1290" s="4" t="s">
        <v>637</v>
      </c>
      <c r="C1290" s="8" t="s">
        <v>43</v>
      </c>
      <c r="D1290" s="38">
        <v>6332</v>
      </c>
      <c r="E1290" s="56">
        <v>0</v>
      </c>
      <c r="F1290" s="56">
        <v>6332</v>
      </c>
      <c r="G1290" s="38">
        <v>0</v>
      </c>
      <c r="H1290" s="56">
        <v>0</v>
      </c>
      <c r="I1290" s="56">
        <v>6332</v>
      </c>
      <c r="J1290" s="56">
        <v>0</v>
      </c>
      <c r="K1290" s="38">
        <v>6332</v>
      </c>
    </row>
    <row r="1291" spans="1:11" x14ac:dyDescent="0.25">
      <c r="A1291" s="5" t="s">
        <v>44</v>
      </c>
      <c r="B1291" s="6" t="s">
        <v>45</v>
      </c>
      <c r="C1291" s="9" t="s">
        <v>43</v>
      </c>
      <c r="D1291" s="37">
        <v>53</v>
      </c>
      <c r="E1291" s="55">
        <v>0</v>
      </c>
      <c r="F1291" s="55">
        <v>0</v>
      </c>
      <c r="G1291" s="37">
        <v>43</v>
      </c>
      <c r="H1291" s="55">
        <v>2</v>
      </c>
      <c r="I1291" s="55">
        <v>53</v>
      </c>
      <c r="J1291" s="55">
        <v>43</v>
      </c>
      <c r="K1291" s="37">
        <v>96</v>
      </c>
    </row>
    <row r="1292" spans="1:11" x14ac:dyDescent="0.25">
      <c r="A1292" s="3" t="s">
        <v>46</v>
      </c>
      <c r="B1292" s="4" t="s">
        <v>47</v>
      </c>
      <c r="C1292" s="8" t="s">
        <v>43</v>
      </c>
      <c r="D1292" s="38">
        <v>440</v>
      </c>
      <c r="E1292" s="56">
        <v>0</v>
      </c>
      <c r="F1292" s="56">
        <v>0</v>
      </c>
      <c r="G1292" s="38">
        <v>161</v>
      </c>
      <c r="H1292" s="56">
        <v>0</v>
      </c>
      <c r="I1292" s="56">
        <v>440</v>
      </c>
      <c r="J1292" s="56">
        <v>161</v>
      </c>
      <c r="K1292" s="38">
        <v>601</v>
      </c>
    </row>
    <row r="1293" spans="1:11" x14ac:dyDescent="0.25">
      <c r="A1293" s="5" t="s">
        <v>178</v>
      </c>
      <c r="B1293" s="6" t="s">
        <v>179</v>
      </c>
      <c r="C1293" s="9" t="s">
        <v>43</v>
      </c>
      <c r="D1293" s="37">
        <v>0</v>
      </c>
      <c r="E1293" s="55">
        <v>0</v>
      </c>
      <c r="F1293" s="55">
        <v>0</v>
      </c>
      <c r="G1293" s="37">
        <v>400</v>
      </c>
      <c r="H1293" s="55">
        <v>0</v>
      </c>
      <c r="I1293" s="55">
        <v>0</v>
      </c>
      <c r="J1293" s="55">
        <v>400</v>
      </c>
      <c r="K1293" s="37">
        <v>400</v>
      </c>
    </row>
    <row r="1294" spans="1:11" x14ac:dyDescent="0.25">
      <c r="A1294" s="3" t="s">
        <v>48</v>
      </c>
      <c r="B1294" s="4" t="s">
        <v>49</v>
      </c>
      <c r="C1294" s="8" t="s">
        <v>43</v>
      </c>
      <c r="D1294" s="38">
        <v>53</v>
      </c>
      <c r="E1294" s="56">
        <v>0</v>
      </c>
      <c r="F1294" s="56">
        <v>0</v>
      </c>
      <c r="G1294" s="38">
        <v>41</v>
      </c>
      <c r="H1294" s="56">
        <v>6</v>
      </c>
      <c r="I1294" s="56">
        <v>53</v>
      </c>
      <c r="J1294" s="56">
        <v>41</v>
      </c>
      <c r="K1294" s="38">
        <v>94</v>
      </c>
    </row>
    <row r="1295" spans="1:11" x14ac:dyDescent="0.25">
      <c r="A1295" s="5" t="s">
        <v>638</v>
      </c>
      <c r="B1295" s="6" t="s">
        <v>639</v>
      </c>
      <c r="C1295" s="9" t="s">
        <v>43</v>
      </c>
      <c r="D1295" s="37">
        <v>124</v>
      </c>
      <c r="E1295" s="55">
        <v>0</v>
      </c>
      <c r="F1295" s="55">
        <v>124</v>
      </c>
      <c r="G1295" s="37">
        <v>0</v>
      </c>
      <c r="H1295" s="55">
        <v>0</v>
      </c>
      <c r="I1295" s="55">
        <v>124</v>
      </c>
      <c r="J1295" s="55">
        <v>0</v>
      </c>
      <c r="K1295" s="37">
        <v>124</v>
      </c>
    </row>
    <row r="1296" spans="1:11" x14ac:dyDescent="0.25">
      <c r="A1296" s="125" t="s">
        <v>61</v>
      </c>
      <c r="B1296" s="127" t="s">
        <v>62</v>
      </c>
      <c r="C1296" s="8" t="s">
        <v>43</v>
      </c>
      <c r="D1296" s="38">
        <v>174</v>
      </c>
      <c r="E1296" s="56">
        <v>0</v>
      </c>
      <c r="F1296" s="56">
        <v>174</v>
      </c>
      <c r="G1296" s="38">
        <v>0</v>
      </c>
      <c r="H1296" s="56">
        <v>0</v>
      </c>
      <c r="I1296" s="56">
        <v>174</v>
      </c>
      <c r="J1296" s="56">
        <v>0</v>
      </c>
      <c r="K1296" s="38">
        <v>174</v>
      </c>
    </row>
    <row r="1297" spans="1:11" x14ac:dyDescent="0.25">
      <c r="A1297" s="126"/>
      <c r="B1297" s="128"/>
      <c r="C1297" s="8" t="s">
        <v>52</v>
      </c>
      <c r="D1297" s="38">
        <v>709</v>
      </c>
      <c r="E1297" s="56">
        <v>0</v>
      </c>
      <c r="F1297" s="56">
        <v>709</v>
      </c>
      <c r="G1297" s="38">
        <v>0</v>
      </c>
      <c r="H1297" s="56">
        <v>0</v>
      </c>
      <c r="I1297" s="56">
        <v>709</v>
      </c>
      <c r="J1297" s="56">
        <v>0</v>
      </c>
      <c r="K1297" s="38">
        <v>709</v>
      </c>
    </row>
    <row r="1298" spans="1:11" x14ac:dyDescent="0.25">
      <c r="A1298" s="5" t="s">
        <v>640</v>
      </c>
      <c r="B1298" s="6" t="s">
        <v>641</v>
      </c>
      <c r="C1298" s="9" t="s">
        <v>642</v>
      </c>
      <c r="D1298" s="37">
        <v>1</v>
      </c>
      <c r="E1298" s="55">
        <v>0</v>
      </c>
      <c r="F1298" s="55">
        <v>1</v>
      </c>
      <c r="G1298" s="37">
        <v>0</v>
      </c>
      <c r="H1298" s="55">
        <v>0</v>
      </c>
      <c r="I1298" s="55">
        <v>1</v>
      </c>
      <c r="J1298" s="55">
        <v>0</v>
      </c>
      <c r="K1298" s="37">
        <v>1</v>
      </c>
    </row>
    <row r="1299" spans="1:11" x14ac:dyDescent="0.25">
      <c r="A1299" s="3" t="s">
        <v>65</v>
      </c>
      <c r="B1299" s="4" t="s">
        <v>66</v>
      </c>
      <c r="C1299" s="8" t="s">
        <v>43</v>
      </c>
      <c r="D1299" s="38">
        <v>390</v>
      </c>
      <c r="E1299" s="56">
        <v>0</v>
      </c>
      <c r="F1299" s="56">
        <v>0</v>
      </c>
      <c r="G1299" s="38">
        <v>77</v>
      </c>
      <c r="H1299" s="56">
        <v>0</v>
      </c>
      <c r="I1299" s="56">
        <v>390</v>
      </c>
      <c r="J1299" s="56">
        <v>77</v>
      </c>
      <c r="K1299" s="38">
        <v>467</v>
      </c>
    </row>
    <row r="1300" spans="1:11" s="7" customFormat="1" x14ac:dyDescent="0.25">
      <c r="A1300" s="93" t="s">
        <v>67</v>
      </c>
      <c r="B1300" s="95" t="s">
        <v>68</v>
      </c>
      <c r="C1300" s="11" t="s">
        <v>43</v>
      </c>
      <c r="D1300" s="41">
        <v>2337</v>
      </c>
      <c r="E1300" s="57">
        <v>0</v>
      </c>
      <c r="F1300" s="57">
        <v>493</v>
      </c>
      <c r="G1300" s="41">
        <v>519</v>
      </c>
      <c r="H1300" s="57">
        <v>5</v>
      </c>
      <c r="I1300" s="57">
        <v>2337</v>
      </c>
      <c r="J1300" s="57">
        <v>519</v>
      </c>
      <c r="K1300" s="41">
        <v>2856</v>
      </c>
    </row>
    <row r="1301" spans="1:11" s="7" customFormat="1" x14ac:dyDescent="0.25">
      <c r="A1301" s="94"/>
      <c r="B1301" s="96"/>
      <c r="C1301" s="11" t="s">
        <v>52</v>
      </c>
      <c r="D1301" s="41">
        <v>356</v>
      </c>
      <c r="E1301" s="57">
        <v>0</v>
      </c>
      <c r="F1301" s="57">
        <v>356</v>
      </c>
      <c r="G1301" s="41">
        <v>0</v>
      </c>
      <c r="H1301" s="57">
        <v>0</v>
      </c>
      <c r="I1301" s="57">
        <v>356</v>
      </c>
      <c r="J1301" s="57">
        <v>0</v>
      </c>
      <c r="K1301" s="41">
        <v>356</v>
      </c>
    </row>
    <row r="1302" spans="1:11" x14ac:dyDescent="0.25">
      <c r="A1302" s="125" t="s">
        <v>71</v>
      </c>
      <c r="B1302" s="127" t="s">
        <v>72</v>
      </c>
      <c r="C1302" s="8" t="s">
        <v>43</v>
      </c>
      <c r="D1302" s="38">
        <v>1</v>
      </c>
      <c r="E1302" s="56">
        <v>0</v>
      </c>
      <c r="F1302" s="56">
        <v>0</v>
      </c>
      <c r="G1302" s="38">
        <v>1</v>
      </c>
      <c r="H1302" s="56">
        <v>0</v>
      </c>
      <c r="I1302" s="56">
        <v>1</v>
      </c>
      <c r="J1302" s="56">
        <v>1</v>
      </c>
      <c r="K1302" s="38">
        <v>2</v>
      </c>
    </row>
    <row r="1303" spans="1:11" x14ac:dyDescent="0.25">
      <c r="A1303" s="126"/>
      <c r="B1303" s="128"/>
      <c r="C1303" s="8" t="s">
        <v>52</v>
      </c>
      <c r="D1303" s="38">
        <v>9</v>
      </c>
      <c r="E1303" s="56">
        <v>0</v>
      </c>
      <c r="F1303" s="56">
        <v>9</v>
      </c>
      <c r="G1303" s="38">
        <v>0</v>
      </c>
      <c r="H1303" s="56">
        <v>0</v>
      </c>
      <c r="I1303" s="56">
        <v>9</v>
      </c>
      <c r="J1303" s="56">
        <v>0</v>
      </c>
      <c r="K1303" s="38">
        <v>9</v>
      </c>
    </row>
    <row r="1304" spans="1:11" x14ac:dyDescent="0.25">
      <c r="A1304" s="122" t="s">
        <v>643</v>
      </c>
      <c r="B1304" s="91" t="s">
        <v>644</v>
      </c>
      <c r="C1304" s="9" t="s">
        <v>642</v>
      </c>
      <c r="D1304" s="37">
        <v>19508</v>
      </c>
      <c r="E1304" s="55">
        <v>0</v>
      </c>
      <c r="F1304" s="55">
        <v>0</v>
      </c>
      <c r="G1304" s="37">
        <v>41396</v>
      </c>
      <c r="H1304" s="55">
        <v>0</v>
      </c>
      <c r="I1304" s="55">
        <v>19508</v>
      </c>
      <c r="J1304" s="55">
        <v>41396</v>
      </c>
      <c r="K1304" s="37">
        <v>60904</v>
      </c>
    </row>
    <row r="1305" spans="1:11" x14ac:dyDescent="0.25">
      <c r="A1305" s="123"/>
      <c r="B1305" s="92"/>
      <c r="C1305" s="9" t="s">
        <v>113</v>
      </c>
      <c r="D1305" s="37">
        <v>58</v>
      </c>
      <c r="E1305" s="55">
        <v>0</v>
      </c>
      <c r="F1305" s="55">
        <v>58</v>
      </c>
      <c r="G1305" s="37">
        <v>0</v>
      </c>
      <c r="H1305" s="55">
        <v>0</v>
      </c>
      <c r="I1305" s="55">
        <v>58</v>
      </c>
      <c r="J1305" s="55">
        <v>0</v>
      </c>
      <c r="K1305" s="37">
        <v>58</v>
      </c>
    </row>
    <row r="1306" spans="1:11" x14ac:dyDescent="0.25">
      <c r="A1306" s="125" t="s">
        <v>645</v>
      </c>
      <c r="B1306" s="127" t="s">
        <v>646</v>
      </c>
      <c r="C1306" s="8" t="s">
        <v>642</v>
      </c>
      <c r="D1306" s="38">
        <v>121320</v>
      </c>
      <c r="E1306" s="56">
        <v>0</v>
      </c>
      <c r="F1306" s="56">
        <v>0</v>
      </c>
      <c r="G1306" s="38">
        <v>65836</v>
      </c>
      <c r="H1306" s="56">
        <v>0</v>
      </c>
      <c r="I1306" s="56">
        <v>121320</v>
      </c>
      <c r="J1306" s="56">
        <v>65836</v>
      </c>
      <c r="K1306" s="38">
        <v>187156</v>
      </c>
    </row>
    <row r="1307" spans="1:11" x14ac:dyDescent="0.25">
      <c r="A1307" s="126"/>
      <c r="B1307" s="128"/>
      <c r="C1307" s="8" t="s">
        <v>113</v>
      </c>
      <c r="D1307" s="38">
        <v>201</v>
      </c>
      <c r="E1307" s="56">
        <v>0</v>
      </c>
      <c r="F1307" s="56">
        <v>201</v>
      </c>
      <c r="G1307" s="38">
        <v>0</v>
      </c>
      <c r="H1307" s="56">
        <v>0</v>
      </c>
      <c r="I1307" s="56">
        <v>201</v>
      </c>
      <c r="J1307" s="56">
        <v>0</v>
      </c>
      <c r="K1307" s="38">
        <v>201</v>
      </c>
    </row>
    <row r="1308" spans="1:11" x14ac:dyDescent="0.25">
      <c r="A1308" s="5" t="s">
        <v>647</v>
      </c>
      <c r="B1308" s="6" t="s">
        <v>648</v>
      </c>
      <c r="C1308" s="9" t="s">
        <v>113</v>
      </c>
      <c r="D1308" s="37">
        <v>14</v>
      </c>
      <c r="E1308" s="55">
        <v>0</v>
      </c>
      <c r="F1308" s="55">
        <v>14</v>
      </c>
      <c r="G1308" s="37">
        <v>0</v>
      </c>
      <c r="H1308" s="55">
        <v>0</v>
      </c>
      <c r="I1308" s="55">
        <v>14</v>
      </c>
      <c r="J1308" s="55">
        <v>0</v>
      </c>
      <c r="K1308" s="37">
        <v>14</v>
      </c>
    </row>
    <row r="1309" spans="1:11" x14ac:dyDescent="0.25">
      <c r="A1309" s="125" t="s">
        <v>649</v>
      </c>
      <c r="B1309" s="127" t="s">
        <v>650</v>
      </c>
      <c r="C1309" s="8" t="s">
        <v>43</v>
      </c>
      <c r="D1309" s="38">
        <v>2096</v>
      </c>
      <c r="E1309" s="56">
        <v>0</v>
      </c>
      <c r="F1309" s="56">
        <v>2096</v>
      </c>
      <c r="G1309" s="38">
        <v>0</v>
      </c>
      <c r="H1309" s="56">
        <v>0</v>
      </c>
      <c r="I1309" s="56">
        <v>2096</v>
      </c>
      <c r="J1309" s="56">
        <v>0</v>
      </c>
      <c r="K1309" s="38">
        <v>2096</v>
      </c>
    </row>
    <row r="1310" spans="1:11" x14ac:dyDescent="0.25">
      <c r="A1310" s="126"/>
      <c r="B1310" s="128"/>
      <c r="C1310" s="8" t="s">
        <v>52</v>
      </c>
      <c r="D1310" s="38">
        <v>20</v>
      </c>
      <c r="E1310" s="56">
        <v>0</v>
      </c>
      <c r="F1310" s="56">
        <v>20</v>
      </c>
      <c r="G1310" s="38">
        <v>0</v>
      </c>
      <c r="H1310" s="56">
        <v>0</v>
      </c>
      <c r="I1310" s="56">
        <v>20</v>
      </c>
      <c r="J1310" s="56">
        <v>0</v>
      </c>
      <c r="K1310" s="38">
        <v>20</v>
      </c>
    </row>
    <row r="1311" spans="1:11" x14ac:dyDescent="0.25">
      <c r="A1311" s="5" t="s">
        <v>651</v>
      </c>
      <c r="B1311" s="6" t="s">
        <v>652</v>
      </c>
      <c r="C1311" s="9" t="s">
        <v>642</v>
      </c>
      <c r="D1311" s="37">
        <v>1233</v>
      </c>
      <c r="E1311" s="55">
        <v>0</v>
      </c>
      <c r="F1311" s="55">
        <v>0</v>
      </c>
      <c r="G1311" s="37">
        <v>354</v>
      </c>
      <c r="H1311" s="55">
        <v>2</v>
      </c>
      <c r="I1311" s="55">
        <v>1233</v>
      </c>
      <c r="J1311" s="55">
        <v>354</v>
      </c>
      <c r="K1311" s="37">
        <v>1587</v>
      </c>
    </row>
    <row r="1312" spans="1:11" x14ac:dyDescent="0.25">
      <c r="A1312" s="97" t="s">
        <v>25</v>
      </c>
      <c r="B1312" s="98"/>
      <c r="C1312" s="99"/>
      <c r="D1312" s="39">
        <f>SUM(D1288:D1311)</f>
        <v>191426</v>
      </c>
      <c r="E1312" s="39">
        <f t="shared" ref="E1312:K1312" si="111">SUM(E1288:E1311)</f>
        <v>0</v>
      </c>
      <c r="F1312" s="39">
        <f t="shared" si="111"/>
        <v>12017</v>
      </c>
      <c r="G1312" s="39">
        <f t="shared" si="111"/>
        <v>118578</v>
      </c>
      <c r="H1312" s="39">
        <f t="shared" si="111"/>
        <v>15</v>
      </c>
      <c r="I1312" s="39">
        <f t="shared" si="111"/>
        <v>191426</v>
      </c>
      <c r="J1312" s="39">
        <f t="shared" si="111"/>
        <v>118578</v>
      </c>
      <c r="K1312" s="39">
        <f t="shared" si="111"/>
        <v>310004</v>
      </c>
    </row>
    <row r="1313" spans="1:11" x14ac:dyDescent="0.25">
      <c r="A1313" s="100"/>
      <c r="B1313" s="101"/>
      <c r="C1313" s="101"/>
      <c r="D1313" s="101"/>
      <c r="E1313" s="101"/>
      <c r="F1313" s="101"/>
      <c r="G1313" s="101"/>
      <c r="H1313" s="101"/>
      <c r="I1313" s="101"/>
      <c r="J1313" s="101"/>
      <c r="K1313" s="102"/>
    </row>
    <row r="1314" spans="1:11" x14ac:dyDescent="0.25">
      <c r="A1314" s="103" t="s">
        <v>1</v>
      </c>
      <c r="B1314" s="104"/>
      <c r="C1314" s="107" t="s">
        <v>2</v>
      </c>
      <c r="D1314" s="84" t="s">
        <v>3</v>
      </c>
      <c r="E1314" s="85"/>
      <c r="F1314" s="86"/>
      <c r="G1314" s="84" t="s">
        <v>4</v>
      </c>
      <c r="H1314" s="86"/>
      <c r="I1314" s="84" t="s">
        <v>5</v>
      </c>
      <c r="J1314" s="85"/>
      <c r="K1314" s="86"/>
    </row>
    <row r="1315" spans="1:11" ht="27" x14ac:dyDescent="0.25">
      <c r="A1315" s="105"/>
      <c r="B1315" s="106"/>
      <c r="C1315" s="108"/>
      <c r="D1315" s="2" t="s">
        <v>6</v>
      </c>
      <c r="E1315" s="2" t="s">
        <v>7</v>
      </c>
      <c r="F1315" s="2" t="s">
        <v>8</v>
      </c>
      <c r="G1315" s="2" t="s">
        <v>6</v>
      </c>
      <c r="H1315" s="2" t="s">
        <v>7</v>
      </c>
      <c r="I1315" s="2" t="s">
        <v>9</v>
      </c>
      <c r="J1315" s="2" t="s">
        <v>10</v>
      </c>
      <c r="K1315" s="2" t="s">
        <v>11</v>
      </c>
    </row>
    <row r="1316" spans="1:11" x14ac:dyDescent="0.25">
      <c r="A1316" s="3" t="s">
        <v>85</v>
      </c>
      <c r="B1316" s="4" t="s">
        <v>86</v>
      </c>
      <c r="C1316" s="8" t="s">
        <v>14</v>
      </c>
      <c r="D1316" s="38">
        <v>19</v>
      </c>
      <c r="E1316" s="56">
        <v>0</v>
      </c>
      <c r="F1316" s="56">
        <v>0</v>
      </c>
      <c r="G1316" s="38">
        <v>1</v>
      </c>
      <c r="H1316" s="56">
        <v>0</v>
      </c>
      <c r="I1316" s="56">
        <v>19</v>
      </c>
      <c r="J1316" s="56">
        <v>1</v>
      </c>
      <c r="K1316" s="38">
        <v>20</v>
      </c>
    </row>
    <row r="1317" spans="1:11" x14ac:dyDescent="0.25">
      <c r="A1317" s="5" t="s">
        <v>12</v>
      </c>
      <c r="B1317" s="6" t="s">
        <v>13</v>
      </c>
      <c r="C1317" s="9" t="s">
        <v>14</v>
      </c>
      <c r="D1317" s="37">
        <v>1</v>
      </c>
      <c r="E1317" s="55">
        <v>0</v>
      </c>
      <c r="F1317" s="55">
        <v>0</v>
      </c>
      <c r="G1317" s="37">
        <v>1</v>
      </c>
      <c r="H1317" s="55">
        <v>0</v>
      </c>
      <c r="I1317" s="55">
        <v>1</v>
      </c>
      <c r="J1317" s="55">
        <v>1</v>
      </c>
      <c r="K1317" s="37">
        <v>2</v>
      </c>
    </row>
    <row r="1318" spans="1:11" x14ac:dyDescent="0.25">
      <c r="A1318" s="3" t="s">
        <v>15</v>
      </c>
      <c r="B1318" s="4" t="s">
        <v>16</v>
      </c>
      <c r="C1318" s="8" t="s">
        <v>14</v>
      </c>
      <c r="D1318" s="38">
        <v>0</v>
      </c>
      <c r="E1318" s="56">
        <v>0</v>
      </c>
      <c r="F1318" s="56">
        <v>0</v>
      </c>
      <c r="G1318" s="38">
        <v>2</v>
      </c>
      <c r="H1318" s="56">
        <v>0</v>
      </c>
      <c r="I1318" s="56">
        <v>0</v>
      </c>
      <c r="J1318" s="56">
        <v>2</v>
      </c>
      <c r="K1318" s="38">
        <v>2</v>
      </c>
    </row>
    <row r="1319" spans="1:11" x14ac:dyDescent="0.25">
      <c r="A1319" s="5" t="s">
        <v>89</v>
      </c>
      <c r="B1319" s="6" t="s">
        <v>90</v>
      </c>
      <c r="C1319" s="9" t="s">
        <v>14</v>
      </c>
      <c r="D1319" s="37">
        <v>20</v>
      </c>
      <c r="E1319" s="55">
        <v>0</v>
      </c>
      <c r="F1319" s="55">
        <v>0</v>
      </c>
      <c r="G1319" s="37">
        <v>15</v>
      </c>
      <c r="H1319" s="55">
        <v>0</v>
      </c>
      <c r="I1319" s="55">
        <v>20</v>
      </c>
      <c r="J1319" s="55">
        <v>15</v>
      </c>
      <c r="K1319" s="37">
        <v>35</v>
      </c>
    </row>
    <row r="1320" spans="1:11" x14ac:dyDescent="0.25">
      <c r="A1320" s="3" t="s">
        <v>192</v>
      </c>
      <c r="B1320" s="4" t="s">
        <v>193</v>
      </c>
      <c r="C1320" s="8" t="s">
        <v>14</v>
      </c>
      <c r="D1320" s="38">
        <v>389</v>
      </c>
      <c r="E1320" s="56">
        <v>0</v>
      </c>
      <c r="F1320" s="56">
        <v>0</v>
      </c>
      <c r="G1320" s="38">
        <v>101</v>
      </c>
      <c r="H1320" s="56">
        <v>0</v>
      </c>
      <c r="I1320" s="56">
        <v>389</v>
      </c>
      <c r="J1320" s="56">
        <v>101</v>
      </c>
      <c r="K1320" s="38">
        <v>490</v>
      </c>
    </row>
    <row r="1321" spans="1:11" x14ac:dyDescent="0.25">
      <c r="A1321" s="5" t="s">
        <v>93</v>
      </c>
      <c r="B1321" s="6" t="s">
        <v>94</v>
      </c>
      <c r="C1321" s="9" t="s">
        <v>14</v>
      </c>
      <c r="D1321" s="37">
        <v>10</v>
      </c>
      <c r="E1321" s="55">
        <v>0</v>
      </c>
      <c r="F1321" s="55">
        <v>0</v>
      </c>
      <c r="G1321" s="37">
        <v>1</v>
      </c>
      <c r="H1321" s="55">
        <v>0</v>
      </c>
      <c r="I1321" s="55">
        <v>10</v>
      </c>
      <c r="J1321" s="55">
        <v>1</v>
      </c>
      <c r="K1321" s="37">
        <v>11</v>
      </c>
    </row>
    <row r="1322" spans="1:11" x14ac:dyDescent="0.25">
      <c r="A1322" s="3" t="s">
        <v>95</v>
      </c>
      <c r="B1322" s="4" t="s">
        <v>96</v>
      </c>
      <c r="C1322" s="8" t="s">
        <v>14</v>
      </c>
      <c r="D1322" s="38">
        <v>8</v>
      </c>
      <c r="E1322" s="56">
        <v>0</v>
      </c>
      <c r="F1322" s="56">
        <v>0</v>
      </c>
      <c r="G1322" s="38">
        <v>2</v>
      </c>
      <c r="H1322" s="56">
        <v>0</v>
      </c>
      <c r="I1322" s="56">
        <v>8</v>
      </c>
      <c r="J1322" s="56">
        <v>2</v>
      </c>
      <c r="K1322" s="38">
        <v>10</v>
      </c>
    </row>
    <row r="1323" spans="1:11" x14ac:dyDescent="0.25">
      <c r="A1323" s="5" t="s">
        <v>97</v>
      </c>
      <c r="B1323" s="6" t="s">
        <v>98</v>
      </c>
      <c r="C1323" s="9" t="s">
        <v>14</v>
      </c>
      <c r="D1323" s="37">
        <v>16</v>
      </c>
      <c r="E1323" s="55">
        <v>0</v>
      </c>
      <c r="F1323" s="55">
        <v>0</v>
      </c>
      <c r="G1323" s="37">
        <v>5</v>
      </c>
      <c r="H1323" s="55">
        <v>0</v>
      </c>
      <c r="I1323" s="55">
        <v>16</v>
      </c>
      <c r="J1323" s="55">
        <v>5</v>
      </c>
      <c r="K1323" s="37">
        <v>21</v>
      </c>
    </row>
    <row r="1324" spans="1:11" x14ac:dyDescent="0.25">
      <c r="A1324" s="3" t="s">
        <v>99</v>
      </c>
      <c r="B1324" s="4" t="s">
        <v>100</v>
      </c>
      <c r="C1324" s="8" t="s">
        <v>14</v>
      </c>
      <c r="D1324" s="38">
        <v>19</v>
      </c>
      <c r="E1324" s="56">
        <v>0</v>
      </c>
      <c r="F1324" s="56">
        <v>0</v>
      </c>
      <c r="G1324" s="38">
        <v>15</v>
      </c>
      <c r="H1324" s="56">
        <v>0</v>
      </c>
      <c r="I1324" s="56">
        <v>19</v>
      </c>
      <c r="J1324" s="56">
        <v>15</v>
      </c>
      <c r="K1324" s="38">
        <v>34</v>
      </c>
    </row>
    <row r="1325" spans="1:11" x14ac:dyDescent="0.25">
      <c r="A1325" s="5" t="s">
        <v>101</v>
      </c>
      <c r="B1325" s="6" t="s">
        <v>102</v>
      </c>
      <c r="C1325" s="9" t="s">
        <v>14</v>
      </c>
      <c r="D1325" s="37">
        <v>84</v>
      </c>
      <c r="E1325" s="55">
        <v>0</v>
      </c>
      <c r="F1325" s="55">
        <v>0</v>
      </c>
      <c r="G1325" s="37">
        <v>16</v>
      </c>
      <c r="H1325" s="55">
        <v>0</v>
      </c>
      <c r="I1325" s="55">
        <v>84</v>
      </c>
      <c r="J1325" s="55">
        <v>16</v>
      </c>
      <c r="K1325" s="37">
        <v>100</v>
      </c>
    </row>
    <row r="1326" spans="1:11" x14ac:dyDescent="0.25">
      <c r="A1326" s="3" t="s">
        <v>17</v>
      </c>
      <c r="B1326" s="4" t="s">
        <v>18</v>
      </c>
      <c r="C1326" s="8" t="s">
        <v>14</v>
      </c>
      <c r="D1326" s="38">
        <v>26</v>
      </c>
      <c r="E1326" s="56">
        <v>0</v>
      </c>
      <c r="F1326" s="56">
        <v>0</v>
      </c>
      <c r="G1326" s="38">
        <v>1</v>
      </c>
      <c r="H1326" s="56">
        <v>0</v>
      </c>
      <c r="I1326" s="56">
        <v>26</v>
      </c>
      <c r="J1326" s="56">
        <v>1</v>
      </c>
      <c r="K1326" s="38">
        <v>27</v>
      </c>
    </row>
    <row r="1327" spans="1:11" x14ac:dyDescent="0.25">
      <c r="A1327" s="5" t="s">
        <v>19</v>
      </c>
      <c r="B1327" s="6" t="s">
        <v>20</v>
      </c>
      <c r="C1327" s="9" t="s">
        <v>14</v>
      </c>
      <c r="D1327" s="37">
        <v>42</v>
      </c>
      <c r="E1327" s="55">
        <v>0</v>
      </c>
      <c r="F1327" s="55">
        <v>0</v>
      </c>
      <c r="G1327" s="37">
        <v>3</v>
      </c>
      <c r="H1327" s="55">
        <v>0</v>
      </c>
      <c r="I1327" s="55">
        <v>42</v>
      </c>
      <c r="J1327" s="55">
        <v>3</v>
      </c>
      <c r="K1327" s="37">
        <v>45</v>
      </c>
    </row>
    <row r="1328" spans="1:11" x14ac:dyDescent="0.25">
      <c r="A1328" s="3" t="s">
        <v>21</v>
      </c>
      <c r="B1328" s="4" t="s">
        <v>22</v>
      </c>
      <c r="C1328" s="8" t="s">
        <v>14</v>
      </c>
      <c r="D1328" s="38">
        <v>21</v>
      </c>
      <c r="E1328" s="56">
        <v>0</v>
      </c>
      <c r="F1328" s="56">
        <v>0</v>
      </c>
      <c r="G1328" s="38">
        <v>2</v>
      </c>
      <c r="H1328" s="56">
        <v>0</v>
      </c>
      <c r="I1328" s="56">
        <v>21</v>
      </c>
      <c r="J1328" s="56">
        <v>2</v>
      </c>
      <c r="K1328" s="38">
        <v>23</v>
      </c>
    </row>
    <row r="1329" spans="1:11" x14ac:dyDescent="0.25">
      <c r="A1329" s="5" t="s">
        <v>103</v>
      </c>
      <c r="B1329" s="6" t="s">
        <v>104</v>
      </c>
      <c r="C1329" s="9" t="s">
        <v>14</v>
      </c>
      <c r="D1329" s="37">
        <v>24</v>
      </c>
      <c r="E1329" s="55">
        <v>0</v>
      </c>
      <c r="F1329" s="55">
        <v>0</v>
      </c>
      <c r="G1329" s="37">
        <v>7</v>
      </c>
      <c r="H1329" s="55">
        <v>0</v>
      </c>
      <c r="I1329" s="55">
        <v>24</v>
      </c>
      <c r="J1329" s="55">
        <v>7</v>
      </c>
      <c r="K1329" s="37">
        <v>31</v>
      </c>
    </row>
    <row r="1330" spans="1:11" x14ac:dyDescent="0.25">
      <c r="A1330" s="97" t="s">
        <v>25</v>
      </c>
      <c r="B1330" s="98"/>
      <c r="C1330" s="99"/>
      <c r="D1330" s="39">
        <f>SUM(D1316:D1329)</f>
        <v>679</v>
      </c>
      <c r="E1330" s="39">
        <f t="shared" ref="E1330:K1330" si="112">SUM(E1316:E1329)</f>
        <v>0</v>
      </c>
      <c r="F1330" s="39">
        <f t="shared" si="112"/>
        <v>0</v>
      </c>
      <c r="G1330" s="39">
        <f t="shared" si="112"/>
        <v>172</v>
      </c>
      <c r="H1330" s="39">
        <f t="shared" si="112"/>
        <v>0</v>
      </c>
      <c r="I1330" s="39">
        <f t="shared" si="112"/>
        <v>679</v>
      </c>
      <c r="J1330" s="39">
        <f t="shared" si="112"/>
        <v>172</v>
      </c>
      <c r="K1330" s="39">
        <f t="shared" si="112"/>
        <v>851</v>
      </c>
    </row>
    <row r="1331" spans="1:11" x14ac:dyDescent="0.25">
      <c r="A1331" s="100"/>
      <c r="B1331" s="101"/>
      <c r="C1331" s="101"/>
      <c r="D1331" s="101"/>
      <c r="E1331" s="101"/>
      <c r="F1331" s="101"/>
      <c r="G1331" s="101"/>
      <c r="H1331" s="101"/>
      <c r="I1331" s="101"/>
      <c r="J1331" s="101"/>
      <c r="K1331" s="102"/>
    </row>
    <row r="1332" spans="1:11" x14ac:dyDescent="0.25">
      <c r="A1332" s="103" t="s">
        <v>26</v>
      </c>
      <c r="B1332" s="104"/>
      <c r="C1332" s="107" t="s">
        <v>2</v>
      </c>
      <c r="D1332" s="84" t="s">
        <v>3</v>
      </c>
      <c r="E1332" s="85"/>
      <c r="F1332" s="86"/>
      <c r="G1332" s="84" t="s">
        <v>4</v>
      </c>
      <c r="H1332" s="86"/>
      <c r="I1332" s="84" t="s">
        <v>5</v>
      </c>
      <c r="J1332" s="85"/>
      <c r="K1332" s="86"/>
    </row>
    <row r="1333" spans="1:11" ht="27" x14ac:dyDescent="0.25">
      <c r="A1333" s="105"/>
      <c r="B1333" s="106"/>
      <c r="C1333" s="108"/>
      <c r="D1333" s="2" t="s">
        <v>6</v>
      </c>
      <c r="E1333" s="2" t="s">
        <v>7</v>
      </c>
      <c r="F1333" s="2" t="s">
        <v>8</v>
      </c>
      <c r="G1333" s="2" t="s">
        <v>6</v>
      </c>
      <c r="H1333" s="2" t="s">
        <v>7</v>
      </c>
      <c r="I1333" s="2" t="s">
        <v>9</v>
      </c>
      <c r="J1333" s="2" t="s">
        <v>10</v>
      </c>
      <c r="K1333" s="2" t="s">
        <v>11</v>
      </c>
    </row>
    <row r="1334" spans="1:11" x14ac:dyDescent="0.25">
      <c r="A1334" s="3" t="s">
        <v>109</v>
      </c>
      <c r="B1334" s="4" t="s">
        <v>110</v>
      </c>
      <c r="C1334" s="8" t="s">
        <v>14</v>
      </c>
      <c r="D1334" s="38">
        <v>1</v>
      </c>
      <c r="E1334" s="56">
        <v>0</v>
      </c>
      <c r="F1334" s="56">
        <v>0</v>
      </c>
      <c r="G1334" s="38">
        <v>0</v>
      </c>
      <c r="H1334" s="56">
        <v>0</v>
      </c>
      <c r="I1334" s="56">
        <v>1</v>
      </c>
      <c r="J1334" s="56">
        <v>0</v>
      </c>
      <c r="K1334" s="38">
        <v>1</v>
      </c>
    </row>
    <row r="1335" spans="1:11" x14ac:dyDescent="0.25">
      <c r="A1335" s="5" t="s">
        <v>111</v>
      </c>
      <c r="B1335" s="6" t="s">
        <v>112</v>
      </c>
      <c r="C1335" s="9" t="s">
        <v>113</v>
      </c>
      <c r="D1335" s="37">
        <v>4</v>
      </c>
      <c r="E1335" s="55">
        <v>0</v>
      </c>
      <c r="F1335" s="55">
        <v>4</v>
      </c>
      <c r="G1335" s="37">
        <v>0</v>
      </c>
      <c r="H1335" s="55">
        <v>0</v>
      </c>
      <c r="I1335" s="55">
        <v>4</v>
      </c>
      <c r="J1335" s="55">
        <v>0</v>
      </c>
      <c r="K1335" s="37">
        <v>4</v>
      </c>
    </row>
    <row r="1336" spans="1:11" x14ac:dyDescent="0.25">
      <c r="A1336" s="3" t="s">
        <v>114</v>
      </c>
      <c r="B1336" s="4" t="s">
        <v>115</v>
      </c>
      <c r="C1336" s="8" t="s">
        <v>14</v>
      </c>
      <c r="D1336" s="38">
        <v>5</v>
      </c>
      <c r="E1336" s="56">
        <v>0</v>
      </c>
      <c r="F1336" s="56">
        <v>0</v>
      </c>
      <c r="G1336" s="38">
        <v>1</v>
      </c>
      <c r="H1336" s="56">
        <v>0</v>
      </c>
      <c r="I1336" s="56">
        <v>5</v>
      </c>
      <c r="J1336" s="56">
        <v>1</v>
      </c>
      <c r="K1336" s="38">
        <v>6</v>
      </c>
    </row>
    <row r="1337" spans="1:11" x14ac:dyDescent="0.25">
      <c r="A1337" s="5" t="s">
        <v>116</v>
      </c>
      <c r="B1337" s="6" t="s">
        <v>117</v>
      </c>
      <c r="C1337" s="9" t="s">
        <v>14</v>
      </c>
      <c r="D1337" s="37">
        <v>94</v>
      </c>
      <c r="E1337" s="55">
        <v>0</v>
      </c>
      <c r="F1337" s="55">
        <v>0</v>
      </c>
      <c r="G1337" s="37">
        <v>563</v>
      </c>
      <c r="H1337" s="55">
        <v>0</v>
      </c>
      <c r="I1337" s="55">
        <v>94</v>
      </c>
      <c r="J1337" s="55">
        <v>563</v>
      </c>
      <c r="K1337" s="37">
        <v>657</v>
      </c>
    </row>
    <row r="1338" spans="1:11" x14ac:dyDescent="0.25">
      <c r="A1338" s="3" t="s">
        <v>118</v>
      </c>
      <c r="B1338" s="4" t="s">
        <v>119</v>
      </c>
      <c r="C1338" s="8" t="s">
        <v>14</v>
      </c>
      <c r="D1338" s="38">
        <v>66</v>
      </c>
      <c r="E1338" s="56">
        <v>0</v>
      </c>
      <c r="F1338" s="56">
        <v>0</v>
      </c>
      <c r="G1338" s="38">
        <v>28</v>
      </c>
      <c r="H1338" s="56">
        <v>0</v>
      </c>
      <c r="I1338" s="56">
        <v>66</v>
      </c>
      <c r="J1338" s="56">
        <v>28</v>
      </c>
      <c r="K1338" s="38">
        <v>94</v>
      </c>
    </row>
    <row r="1339" spans="1:11" x14ac:dyDescent="0.25">
      <c r="A1339" s="5" t="s">
        <v>31</v>
      </c>
      <c r="B1339" s="6" t="s">
        <v>32</v>
      </c>
      <c r="C1339" s="9" t="s">
        <v>14</v>
      </c>
      <c r="D1339" s="37">
        <v>85</v>
      </c>
      <c r="E1339" s="55">
        <v>0</v>
      </c>
      <c r="F1339" s="55">
        <v>0</v>
      </c>
      <c r="G1339" s="37">
        <v>280</v>
      </c>
      <c r="H1339" s="55">
        <v>0</v>
      </c>
      <c r="I1339" s="55">
        <v>85</v>
      </c>
      <c r="J1339" s="55">
        <v>280</v>
      </c>
      <c r="K1339" s="37">
        <v>365</v>
      </c>
    </row>
    <row r="1340" spans="1:11" x14ac:dyDescent="0.25">
      <c r="A1340" s="3" t="s">
        <v>33</v>
      </c>
      <c r="B1340" s="4" t="s">
        <v>34</v>
      </c>
      <c r="C1340" s="8" t="s">
        <v>14</v>
      </c>
      <c r="D1340" s="38">
        <v>167</v>
      </c>
      <c r="E1340" s="56">
        <v>0</v>
      </c>
      <c r="F1340" s="56">
        <v>0</v>
      </c>
      <c r="G1340" s="38">
        <v>74</v>
      </c>
      <c r="H1340" s="56">
        <v>0</v>
      </c>
      <c r="I1340" s="56">
        <v>167</v>
      </c>
      <c r="J1340" s="56">
        <v>74</v>
      </c>
      <c r="K1340" s="38">
        <v>241</v>
      </c>
    </row>
    <row r="1341" spans="1:11" x14ac:dyDescent="0.25">
      <c r="A1341" s="5" t="s">
        <v>35</v>
      </c>
      <c r="B1341" s="6" t="s">
        <v>36</v>
      </c>
      <c r="C1341" s="9" t="s">
        <v>14</v>
      </c>
      <c r="D1341" s="37">
        <v>19</v>
      </c>
      <c r="E1341" s="55">
        <v>0</v>
      </c>
      <c r="F1341" s="55">
        <v>0</v>
      </c>
      <c r="G1341" s="37">
        <v>2</v>
      </c>
      <c r="H1341" s="55">
        <v>0</v>
      </c>
      <c r="I1341" s="55">
        <v>19</v>
      </c>
      <c r="J1341" s="55">
        <v>2</v>
      </c>
      <c r="K1341" s="37">
        <v>21</v>
      </c>
    </row>
    <row r="1342" spans="1:11" x14ac:dyDescent="0.25">
      <c r="A1342" s="3" t="s">
        <v>653</v>
      </c>
      <c r="B1342" s="4" t="s">
        <v>654</v>
      </c>
      <c r="C1342" s="8" t="s">
        <v>14</v>
      </c>
      <c r="D1342" s="38">
        <v>68</v>
      </c>
      <c r="E1342" s="56">
        <v>0</v>
      </c>
      <c r="F1342" s="56">
        <v>0</v>
      </c>
      <c r="G1342" s="38">
        <v>23</v>
      </c>
      <c r="H1342" s="56">
        <v>0</v>
      </c>
      <c r="I1342" s="56">
        <v>68</v>
      </c>
      <c r="J1342" s="56">
        <v>23</v>
      </c>
      <c r="K1342" s="38">
        <v>91</v>
      </c>
    </row>
    <row r="1343" spans="1:11" s="7" customFormat="1" x14ac:dyDescent="0.25">
      <c r="A1343" s="93" t="s">
        <v>122</v>
      </c>
      <c r="B1343" s="95" t="s">
        <v>123</v>
      </c>
      <c r="C1343" s="11" t="s">
        <v>14</v>
      </c>
      <c r="D1343" s="41">
        <v>1</v>
      </c>
      <c r="E1343" s="57">
        <v>0</v>
      </c>
      <c r="F1343" s="57">
        <v>1</v>
      </c>
      <c r="G1343" s="41">
        <v>0</v>
      </c>
      <c r="H1343" s="57">
        <v>0</v>
      </c>
      <c r="I1343" s="57">
        <v>1</v>
      </c>
      <c r="J1343" s="57">
        <v>0</v>
      </c>
      <c r="K1343" s="41">
        <v>1</v>
      </c>
    </row>
    <row r="1344" spans="1:11" s="7" customFormat="1" x14ac:dyDescent="0.25">
      <c r="A1344" s="94"/>
      <c r="B1344" s="96"/>
      <c r="C1344" s="11" t="s">
        <v>113</v>
      </c>
      <c r="D1344" s="41">
        <v>11</v>
      </c>
      <c r="E1344" s="57">
        <v>0</v>
      </c>
      <c r="F1344" s="57">
        <v>11</v>
      </c>
      <c r="G1344" s="41">
        <v>0</v>
      </c>
      <c r="H1344" s="57">
        <v>0</v>
      </c>
      <c r="I1344" s="57">
        <v>11</v>
      </c>
      <c r="J1344" s="57">
        <v>0</v>
      </c>
      <c r="K1344" s="41">
        <v>11</v>
      </c>
    </row>
    <row r="1345" spans="1:11" x14ac:dyDescent="0.25">
      <c r="A1345" s="3" t="s">
        <v>126</v>
      </c>
      <c r="B1345" s="4" t="s">
        <v>127</v>
      </c>
      <c r="C1345" s="8" t="s">
        <v>14</v>
      </c>
      <c r="D1345" s="38">
        <v>1</v>
      </c>
      <c r="E1345" s="56">
        <v>0</v>
      </c>
      <c r="F1345" s="56">
        <v>0</v>
      </c>
      <c r="G1345" s="38">
        <v>0</v>
      </c>
      <c r="H1345" s="56">
        <v>0</v>
      </c>
      <c r="I1345" s="56">
        <v>1</v>
      </c>
      <c r="J1345" s="56">
        <v>0</v>
      </c>
      <c r="K1345" s="38">
        <v>1</v>
      </c>
    </row>
    <row r="1346" spans="1:11" x14ac:dyDescent="0.25">
      <c r="A1346" s="5" t="s">
        <v>128</v>
      </c>
      <c r="B1346" s="6" t="s">
        <v>129</v>
      </c>
      <c r="C1346" s="9" t="s">
        <v>14</v>
      </c>
      <c r="D1346" s="37">
        <v>1</v>
      </c>
      <c r="E1346" s="55">
        <v>0</v>
      </c>
      <c r="F1346" s="55">
        <v>0</v>
      </c>
      <c r="G1346" s="37">
        <v>0</v>
      </c>
      <c r="H1346" s="55">
        <v>0</v>
      </c>
      <c r="I1346" s="55">
        <v>1</v>
      </c>
      <c r="J1346" s="55">
        <v>0</v>
      </c>
      <c r="K1346" s="37">
        <v>1</v>
      </c>
    </row>
    <row r="1347" spans="1:11" x14ac:dyDescent="0.25">
      <c r="A1347" s="97" t="s">
        <v>25</v>
      </c>
      <c r="B1347" s="98"/>
      <c r="C1347" s="99"/>
      <c r="D1347" s="39">
        <f>SUM(D1334:D1346)</f>
        <v>523</v>
      </c>
      <c r="E1347" s="39">
        <f t="shared" ref="E1347:K1347" si="113">SUM(E1334:E1346)</f>
        <v>0</v>
      </c>
      <c r="F1347" s="39">
        <f t="shared" si="113"/>
        <v>16</v>
      </c>
      <c r="G1347" s="39">
        <f t="shared" si="113"/>
        <v>971</v>
      </c>
      <c r="H1347" s="39">
        <f t="shared" si="113"/>
        <v>0</v>
      </c>
      <c r="I1347" s="39">
        <f t="shared" si="113"/>
        <v>523</v>
      </c>
      <c r="J1347" s="39">
        <f t="shared" si="113"/>
        <v>971</v>
      </c>
      <c r="K1347" s="39">
        <f t="shared" si="113"/>
        <v>1494</v>
      </c>
    </row>
    <row r="1348" spans="1:11" x14ac:dyDescent="0.25">
      <c r="A1348" s="100"/>
      <c r="B1348" s="101"/>
      <c r="C1348" s="101"/>
      <c r="D1348" s="101"/>
      <c r="E1348" s="101"/>
      <c r="F1348" s="101"/>
      <c r="G1348" s="101"/>
      <c r="H1348" s="101"/>
      <c r="I1348" s="101"/>
      <c r="J1348" s="101"/>
      <c r="K1348" s="102"/>
    </row>
    <row r="1349" spans="1:11" x14ac:dyDescent="0.25">
      <c r="A1349" s="103" t="s">
        <v>655</v>
      </c>
      <c r="B1349" s="104"/>
      <c r="C1349" s="107" t="s">
        <v>2</v>
      </c>
      <c r="D1349" s="84" t="s">
        <v>3</v>
      </c>
      <c r="E1349" s="85"/>
      <c r="F1349" s="86"/>
      <c r="G1349" s="84" t="s">
        <v>4</v>
      </c>
      <c r="H1349" s="86"/>
      <c r="I1349" s="84" t="s">
        <v>5</v>
      </c>
      <c r="J1349" s="85"/>
      <c r="K1349" s="86"/>
    </row>
    <row r="1350" spans="1:11" ht="27" x14ac:dyDescent="0.25">
      <c r="A1350" s="105"/>
      <c r="B1350" s="106"/>
      <c r="C1350" s="108"/>
      <c r="D1350" s="2" t="s">
        <v>6</v>
      </c>
      <c r="E1350" s="2" t="s">
        <v>7</v>
      </c>
      <c r="F1350" s="2" t="s">
        <v>8</v>
      </c>
      <c r="G1350" s="2" t="s">
        <v>6</v>
      </c>
      <c r="H1350" s="2" t="s">
        <v>7</v>
      </c>
      <c r="I1350" s="2" t="s">
        <v>9</v>
      </c>
      <c r="J1350" s="2" t="s">
        <v>10</v>
      </c>
      <c r="K1350" s="2" t="s">
        <v>11</v>
      </c>
    </row>
    <row r="1351" spans="1:11" x14ac:dyDescent="0.25">
      <c r="A1351" s="3" t="s">
        <v>656</v>
      </c>
      <c r="B1351" s="4" t="s">
        <v>657</v>
      </c>
      <c r="C1351" s="8" t="s">
        <v>642</v>
      </c>
      <c r="D1351" s="38">
        <v>2812</v>
      </c>
      <c r="E1351" s="56">
        <v>0</v>
      </c>
      <c r="F1351" s="56">
        <v>0</v>
      </c>
      <c r="G1351" s="38">
        <v>2283</v>
      </c>
      <c r="H1351" s="56">
        <v>0</v>
      </c>
      <c r="I1351" s="56">
        <v>2812</v>
      </c>
      <c r="J1351" s="56">
        <v>2283</v>
      </c>
      <c r="K1351" s="38">
        <v>5095</v>
      </c>
    </row>
    <row r="1352" spans="1:11" x14ac:dyDescent="0.25">
      <c r="A1352" s="87" t="s">
        <v>25</v>
      </c>
      <c r="B1352" s="88"/>
      <c r="C1352" s="89"/>
      <c r="D1352" s="40">
        <f>SUM(D1351)</f>
        <v>2812</v>
      </c>
      <c r="E1352" s="40">
        <f t="shared" ref="E1352:K1352" si="114">SUM(E1351)</f>
        <v>0</v>
      </c>
      <c r="F1352" s="40">
        <f t="shared" si="114"/>
        <v>0</v>
      </c>
      <c r="G1352" s="40">
        <f t="shared" si="114"/>
        <v>2283</v>
      </c>
      <c r="H1352" s="40">
        <f t="shared" si="114"/>
        <v>0</v>
      </c>
      <c r="I1352" s="40">
        <f t="shared" si="114"/>
        <v>2812</v>
      </c>
      <c r="J1352" s="40">
        <f t="shared" si="114"/>
        <v>2283</v>
      </c>
      <c r="K1352" s="40">
        <f t="shared" si="114"/>
        <v>5095</v>
      </c>
    </row>
    <row r="1353" spans="1:11" ht="18.75" x14ac:dyDescent="0.25">
      <c r="A1353" s="90" t="s">
        <v>37</v>
      </c>
      <c r="B1353" s="90"/>
      <c r="C1353" s="90"/>
      <c r="D1353" s="69">
        <f>D1312+D1330+D1347+D1352</f>
        <v>195440</v>
      </c>
      <c r="E1353" s="69">
        <f t="shared" ref="E1353:J1353" si="115">E1312+E1330+E1347+E1352</f>
        <v>0</v>
      </c>
      <c r="F1353" s="69">
        <f t="shared" si="115"/>
        <v>12033</v>
      </c>
      <c r="G1353" s="69">
        <f t="shared" si="115"/>
        <v>122004</v>
      </c>
      <c r="H1353" s="69">
        <f t="shared" si="115"/>
        <v>15</v>
      </c>
      <c r="I1353" s="69">
        <f t="shared" si="115"/>
        <v>195440</v>
      </c>
      <c r="J1353" s="69">
        <f t="shared" si="115"/>
        <v>122004</v>
      </c>
      <c r="K1353" s="69">
        <f>K1312+K1330+K1347+K1352</f>
        <v>317444</v>
      </c>
    </row>
    <row r="1354" spans="1:11" ht="21" x14ac:dyDescent="0.25">
      <c r="A1354" s="124" t="s">
        <v>658</v>
      </c>
      <c r="B1354" s="124"/>
      <c r="C1354" s="124"/>
      <c r="D1354" s="124"/>
      <c r="E1354" s="124"/>
      <c r="F1354" s="124"/>
      <c r="G1354" s="124"/>
      <c r="H1354" s="124"/>
      <c r="I1354" s="124"/>
      <c r="J1354" s="124"/>
      <c r="K1354" s="124"/>
    </row>
    <row r="1355" spans="1:11" x14ac:dyDescent="0.25">
      <c r="A1355" s="103" t="s">
        <v>40</v>
      </c>
      <c r="B1355" s="104"/>
      <c r="C1355" s="107" t="s">
        <v>2</v>
      </c>
      <c r="D1355" s="84" t="s">
        <v>3</v>
      </c>
      <c r="E1355" s="85"/>
      <c r="F1355" s="86"/>
      <c r="G1355" s="84" t="s">
        <v>4</v>
      </c>
      <c r="H1355" s="86"/>
      <c r="I1355" s="84" t="s">
        <v>5</v>
      </c>
      <c r="J1355" s="85"/>
      <c r="K1355" s="86"/>
    </row>
    <row r="1356" spans="1:11" ht="27" x14ac:dyDescent="0.25">
      <c r="A1356" s="105"/>
      <c r="B1356" s="106"/>
      <c r="C1356" s="108"/>
      <c r="D1356" s="2" t="s">
        <v>6</v>
      </c>
      <c r="E1356" s="2" t="s">
        <v>7</v>
      </c>
      <c r="F1356" s="2" t="s">
        <v>8</v>
      </c>
      <c r="G1356" s="2" t="s">
        <v>6</v>
      </c>
      <c r="H1356" s="2" t="s">
        <v>7</v>
      </c>
      <c r="I1356" s="2" t="s">
        <v>9</v>
      </c>
      <c r="J1356" s="2" t="s">
        <v>10</v>
      </c>
      <c r="K1356" s="2" t="s">
        <v>11</v>
      </c>
    </row>
    <row r="1357" spans="1:11" x14ac:dyDescent="0.25">
      <c r="A1357" s="5" t="s">
        <v>41</v>
      </c>
      <c r="B1357" s="6" t="s">
        <v>42</v>
      </c>
      <c r="C1357" s="9" t="s">
        <v>43</v>
      </c>
      <c r="D1357" s="37">
        <v>82</v>
      </c>
      <c r="E1357" s="55">
        <v>0</v>
      </c>
      <c r="F1357" s="55">
        <v>0</v>
      </c>
      <c r="G1357" s="37">
        <v>271</v>
      </c>
      <c r="H1357" s="55">
        <v>179</v>
      </c>
      <c r="I1357" s="55">
        <v>82</v>
      </c>
      <c r="J1357" s="55">
        <v>271</v>
      </c>
      <c r="K1357" s="37">
        <v>353</v>
      </c>
    </row>
    <row r="1358" spans="1:11" x14ac:dyDescent="0.25">
      <c r="A1358" s="125" t="s">
        <v>659</v>
      </c>
      <c r="B1358" s="127" t="s">
        <v>660</v>
      </c>
      <c r="C1358" s="8" t="s">
        <v>43</v>
      </c>
      <c r="D1358" s="38">
        <v>114</v>
      </c>
      <c r="E1358" s="56">
        <v>0</v>
      </c>
      <c r="F1358" s="56">
        <v>0</v>
      </c>
      <c r="G1358" s="38">
        <v>0</v>
      </c>
      <c r="H1358" s="56">
        <v>0</v>
      </c>
      <c r="I1358" s="56">
        <v>114</v>
      </c>
      <c r="J1358" s="56">
        <v>0</v>
      </c>
      <c r="K1358" s="38">
        <v>114</v>
      </c>
    </row>
    <row r="1359" spans="1:11" x14ac:dyDescent="0.25">
      <c r="A1359" s="126"/>
      <c r="B1359" s="128"/>
      <c r="C1359" s="8" t="s">
        <v>52</v>
      </c>
      <c r="D1359" s="38">
        <v>53</v>
      </c>
      <c r="E1359" s="56">
        <v>0</v>
      </c>
      <c r="F1359" s="56">
        <v>53</v>
      </c>
      <c r="G1359" s="38">
        <v>0</v>
      </c>
      <c r="H1359" s="56">
        <v>0</v>
      </c>
      <c r="I1359" s="56">
        <v>53</v>
      </c>
      <c r="J1359" s="56">
        <v>0</v>
      </c>
      <c r="K1359" s="38">
        <v>53</v>
      </c>
    </row>
    <row r="1360" spans="1:11" x14ac:dyDescent="0.25">
      <c r="A1360" s="122" t="s">
        <v>269</v>
      </c>
      <c r="B1360" s="91" t="s">
        <v>270</v>
      </c>
      <c r="C1360" s="9" t="s">
        <v>43</v>
      </c>
      <c r="D1360" s="37">
        <v>209</v>
      </c>
      <c r="E1360" s="55">
        <v>0</v>
      </c>
      <c r="F1360" s="55">
        <v>0</v>
      </c>
      <c r="G1360" s="37">
        <v>1491</v>
      </c>
      <c r="H1360" s="55">
        <v>1379</v>
      </c>
      <c r="I1360" s="55">
        <v>209</v>
      </c>
      <c r="J1360" s="55">
        <v>1491</v>
      </c>
      <c r="K1360" s="37">
        <v>1700</v>
      </c>
    </row>
    <row r="1361" spans="1:11" x14ac:dyDescent="0.25">
      <c r="A1361" s="123"/>
      <c r="B1361" s="92"/>
      <c r="C1361" s="9" t="s">
        <v>52</v>
      </c>
      <c r="D1361" s="37">
        <v>166</v>
      </c>
      <c r="E1361" s="55">
        <v>0</v>
      </c>
      <c r="F1361" s="55">
        <v>166</v>
      </c>
      <c r="G1361" s="37">
        <v>0</v>
      </c>
      <c r="H1361" s="55">
        <v>0</v>
      </c>
      <c r="I1361" s="55">
        <v>166</v>
      </c>
      <c r="J1361" s="55">
        <v>0</v>
      </c>
      <c r="K1361" s="37">
        <v>166</v>
      </c>
    </row>
    <row r="1362" spans="1:11" s="7" customFormat="1" x14ac:dyDescent="0.25">
      <c r="A1362" s="93" t="s">
        <v>44</v>
      </c>
      <c r="B1362" s="95" t="s">
        <v>45</v>
      </c>
      <c r="C1362" s="11" t="s">
        <v>43</v>
      </c>
      <c r="D1362" s="41">
        <v>1651</v>
      </c>
      <c r="E1362" s="57">
        <v>0</v>
      </c>
      <c r="F1362" s="57">
        <v>1</v>
      </c>
      <c r="G1362" s="41">
        <v>3037</v>
      </c>
      <c r="H1362" s="57">
        <v>1827</v>
      </c>
      <c r="I1362" s="57">
        <v>1651</v>
      </c>
      <c r="J1362" s="57">
        <v>3037</v>
      </c>
      <c r="K1362" s="41">
        <v>4688</v>
      </c>
    </row>
    <row r="1363" spans="1:11" s="7" customFormat="1" x14ac:dyDescent="0.25">
      <c r="A1363" s="94"/>
      <c r="B1363" s="96"/>
      <c r="C1363" s="11" t="s">
        <v>52</v>
      </c>
      <c r="D1363" s="41">
        <v>1761</v>
      </c>
      <c r="E1363" s="57">
        <v>0</v>
      </c>
      <c r="F1363" s="57">
        <v>1761</v>
      </c>
      <c r="G1363" s="41">
        <v>0</v>
      </c>
      <c r="H1363" s="57">
        <v>0</v>
      </c>
      <c r="I1363" s="57">
        <v>1761</v>
      </c>
      <c r="J1363" s="57">
        <v>0</v>
      </c>
      <c r="K1363" s="41">
        <v>1761</v>
      </c>
    </row>
    <row r="1364" spans="1:11" s="7" customFormat="1" x14ac:dyDescent="0.25">
      <c r="A1364" s="93" t="s">
        <v>271</v>
      </c>
      <c r="B1364" s="95" t="s">
        <v>272</v>
      </c>
      <c r="C1364" s="11" t="s">
        <v>43</v>
      </c>
      <c r="D1364" s="41">
        <v>30</v>
      </c>
      <c r="E1364" s="57">
        <v>0</v>
      </c>
      <c r="F1364" s="57">
        <v>0</v>
      </c>
      <c r="G1364" s="41">
        <v>291</v>
      </c>
      <c r="H1364" s="57">
        <v>12</v>
      </c>
      <c r="I1364" s="57">
        <v>30</v>
      </c>
      <c r="J1364" s="57">
        <v>291</v>
      </c>
      <c r="K1364" s="41">
        <v>321</v>
      </c>
    </row>
    <row r="1365" spans="1:11" s="7" customFormat="1" x14ac:dyDescent="0.25">
      <c r="A1365" s="94"/>
      <c r="B1365" s="96"/>
      <c r="C1365" s="11" t="s">
        <v>52</v>
      </c>
      <c r="D1365" s="41">
        <v>295</v>
      </c>
      <c r="E1365" s="57">
        <v>0</v>
      </c>
      <c r="F1365" s="57">
        <v>295</v>
      </c>
      <c r="G1365" s="41">
        <v>0</v>
      </c>
      <c r="H1365" s="57">
        <v>0</v>
      </c>
      <c r="I1365" s="57">
        <v>295</v>
      </c>
      <c r="J1365" s="57">
        <v>0</v>
      </c>
      <c r="K1365" s="41">
        <v>295</v>
      </c>
    </row>
    <row r="1366" spans="1:11" s="7" customFormat="1" x14ac:dyDescent="0.25">
      <c r="A1366" s="93" t="s">
        <v>46</v>
      </c>
      <c r="B1366" s="95" t="s">
        <v>47</v>
      </c>
      <c r="C1366" s="11" t="s">
        <v>43</v>
      </c>
      <c r="D1366" s="41">
        <v>16</v>
      </c>
      <c r="E1366" s="57">
        <v>0</v>
      </c>
      <c r="F1366" s="57">
        <v>0</v>
      </c>
      <c r="G1366" s="41">
        <v>35</v>
      </c>
      <c r="H1366" s="57">
        <v>7</v>
      </c>
      <c r="I1366" s="57">
        <v>16</v>
      </c>
      <c r="J1366" s="57">
        <v>35</v>
      </c>
      <c r="K1366" s="41">
        <v>51</v>
      </c>
    </row>
    <row r="1367" spans="1:11" s="7" customFormat="1" x14ac:dyDescent="0.25">
      <c r="A1367" s="94"/>
      <c r="B1367" s="96"/>
      <c r="C1367" s="11" t="s">
        <v>52</v>
      </c>
      <c r="D1367" s="41">
        <v>27</v>
      </c>
      <c r="E1367" s="57">
        <v>0</v>
      </c>
      <c r="F1367" s="57">
        <v>27</v>
      </c>
      <c r="G1367" s="41">
        <v>0</v>
      </c>
      <c r="H1367" s="57">
        <v>0</v>
      </c>
      <c r="I1367" s="57">
        <v>27</v>
      </c>
      <c r="J1367" s="57">
        <v>0</v>
      </c>
      <c r="K1367" s="41">
        <v>27</v>
      </c>
    </row>
    <row r="1368" spans="1:11" x14ac:dyDescent="0.25">
      <c r="A1368" s="122" t="s">
        <v>178</v>
      </c>
      <c r="B1368" s="91" t="s">
        <v>179</v>
      </c>
      <c r="C1368" s="9" t="s">
        <v>43</v>
      </c>
      <c r="D1368" s="37">
        <v>1</v>
      </c>
      <c r="E1368" s="55">
        <v>0</v>
      </c>
      <c r="F1368" s="55">
        <v>0</v>
      </c>
      <c r="G1368" s="37">
        <v>11</v>
      </c>
      <c r="H1368" s="55">
        <v>9</v>
      </c>
      <c r="I1368" s="55">
        <v>1</v>
      </c>
      <c r="J1368" s="55">
        <v>11</v>
      </c>
      <c r="K1368" s="37">
        <v>12</v>
      </c>
    </row>
    <row r="1369" spans="1:11" x14ac:dyDescent="0.25">
      <c r="A1369" s="123"/>
      <c r="B1369" s="92"/>
      <c r="C1369" s="9" t="s">
        <v>52</v>
      </c>
      <c r="D1369" s="37">
        <v>1</v>
      </c>
      <c r="E1369" s="55">
        <v>0</v>
      </c>
      <c r="F1369" s="55">
        <v>1</v>
      </c>
      <c r="G1369" s="37">
        <v>0</v>
      </c>
      <c r="H1369" s="55">
        <v>0</v>
      </c>
      <c r="I1369" s="55">
        <v>1</v>
      </c>
      <c r="J1369" s="55">
        <v>0</v>
      </c>
      <c r="K1369" s="37">
        <v>1</v>
      </c>
    </row>
    <row r="1370" spans="1:11" x14ac:dyDescent="0.25">
      <c r="A1370" s="125" t="s">
        <v>48</v>
      </c>
      <c r="B1370" s="127" t="s">
        <v>49</v>
      </c>
      <c r="C1370" s="8" t="s">
        <v>43</v>
      </c>
      <c r="D1370" s="38">
        <v>11</v>
      </c>
      <c r="E1370" s="56">
        <v>0</v>
      </c>
      <c r="F1370" s="56">
        <v>0</v>
      </c>
      <c r="G1370" s="38">
        <v>9</v>
      </c>
      <c r="H1370" s="56">
        <v>1</v>
      </c>
      <c r="I1370" s="56">
        <v>11</v>
      </c>
      <c r="J1370" s="56">
        <v>9</v>
      </c>
      <c r="K1370" s="38">
        <v>20</v>
      </c>
    </row>
    <row r="1371" spans="1:11" x14ac:dyDescent="0.25">
      <c r="A1371" s="126"/>
      <c r="B1371" s="128"/>
      <c r="C1371" s="8" t="s">
        <v>52</v>
      </c>
      <c r="D1371" s="38">
        <v>12</v>
      </c>
      <c r="E1371" s="56">
        <v>0</v>
      </c>
      <c r="F1371" s="56">
        <v>12</v>
      </c>
      <c r="G1371" s="38">
        <v>0</v>
      </c>
      <c r="H1371" s="56">
        <v>0</v>
      </c>
      <c r="I1371" s="56">
        <v>12</v>
      </c>
      <c r="J1371" s="56">
        <v>0</v>
      </c>
      <c r="K1371" s="38">
        <v>12</v>
      </c>
    </row>
    <row r="1372" spans="1:11" x14ac:dyDescent="0.25">
      <c r="A1372" s="5" t="s">
        <v>324</v>
      </c>
      <c r="B1372" s="6" t="s">
        <v>325</v>
      </c>
      <c r="C1372" s="9" t="s">
        <v>43</v>
      </c>
      <c r="D1372" s="37">
        <v>0</v>
      </c>
      <c r="E1372" s="55">
        <v>0</v>
      </c>
      <c r="F1372" s="55">
        <v>0</v>
      </c>
      <c r="G1372" s="37">
        <v>30</v>
      </c>
      <c r="H1372" s="55">
        <v>27</v>
      </c>
      <c r="I1372" s="55">
        <v>0</v>
      </c>
      <c r="J1372" s="55">
        <v>30</v>
      </c>
      <c r="K1372" s="37">
        <v>30</v>
      </c>
    </row>
    <row r="1373" spans="1:11" x14ac:dyDescent="0.25">
      <c r="A1373" s="3" t="s">
        <v>661</v>
      </c>
      <c r="B1373" s="4" t="s">
        <v>662</v>
      </c>
      <c r="C1373" s="8" t="s">
        <v>52</v>
      </c>
      <c r="D1373" s="38">
        <v>1</v>
      </c>
      <c r="E1373" s="56">
        <v>0</v>
      </c>
      <c r="F1373" s="56">
        <v>1</v>
      </c>
      <c r="G1373" s="38">
        <v>0</v>
      </c>
      <c r="H1373" s="56">
        <v>0</v>
      </c>
      <c r="I1373" s="56">
        <v>1</v>
      </c>
      <c r="J1373" s="56">
        <v>0</v>
      </c>
      <c r="K1373" s="38">
        <v>1</v>
      </c>
    </row>
    <row r="1374" spans="1:11" x14ac:dyDescent="0.25">
      <c r="A1374" s="5" t="s">
        <v>663</v>
      </c>
      <c r="B1374" s="6" t="s">
        <v>664</v>
      </c>
      <c r="C1374" s="9" t="s">
        <v>52</v>
      </c>
      <c r="D1374" s="37">
        <v>2</v>
      </c>
      <c r="E1374" s="55">
        <v>0</v>
      </c>
      <c r="F1374" s="55">
        <v>2</v>
      </c>
      <c r="G1374" s="37">
        <v>0</v>
      </c>
      <c r="H1374" s="55">
        <v>0</v>
      </c>
      <c r="I1374" s="55">
        <v>2</v>
      </c>
      <c r="J1374" s="55">
        <v>0</v>
      </c>
      <c r="K1374" s="37">
        <v>2</v>
      </c>
    </row>
    <row r="1375" spans="1:11" x14ac:dyDescent="0.25">
      <c r="A1375" s="3" t="s">
        <v>665</v>
      </c>
      <c r="B1375" s="4" t="s">
        <v>666</v>
      </c>
      <c r="C1375" s="8" t="s">
        <v>52</v>
      </c>
      <c r="D1375" s="38">
        <v>4</v>
      </c>
      <c r="E1375" s="56">
        <v>0</v>
      </c>
      <c r="F1375" s="56">
        <v>4</v>
      </c>
      <c r="G1375" s="38">
        <v>0</v>
      </c>
      <c r="H1375" s="56">
        <v>0</v>
      </c>
      <c r="I1375" s="56">
        <v>4</v>
      </c>
      <c r="J1375" s="56">
        <v>0</v>
      </c>
      <c r="K1375" s="38">
        <v>4</v>
      </c>
    </row>
    <row r="1376" spans="1:11" x14ac:dyDescent="0.25">
      <c r="A1376" s="5" t="s">
        <v>667</v>
      </c>
      <c r="B1376" s="6" t="s">
        <v>668</v>
      </c>
      <c r="C1376" s="9" t="s">
        <v>52</v>
      </c>
      <c r="D1376" s="37">
        <v>10</v>
      </c>
      <c r="E1376" s="55">
        <v>0</v>
      </c>
      <c r="F1376" s="55">
        <v>10</v>
      </c>
      <c r="G1376" s="37">
        <v>0</v>
      </c>
      <c r="H1376" s="55">
        <v>0</v>
      </c>
      <c r="I1376" s="55">
        <v>10</v>
      </c>
      <c r="J1376" s="55">
        <v>0</v>
      </c>
      <c r="K1376" s="37">
        <v>10</v>
      </c>
    </row>
    <row r="1377" spans="1:11" x14ac:dyDescent="0.25">
      <c r="A1377" s="3" t="s">
        <v>50</v>
      </c>
      <c r="B1377" s="4" t="s">
        <v>51</v>
      </c>
      <c r="C1377" s="8" t="s">
        <v>52</v>
      </c>
      <c r="D1377" s="38">
        <v>16</v>
      </c>
      <c r="E1377" s="56">
        <v>0</v>
      </c>
      <c r="F1377" s="56">
        <v>16</v>
      </c>
      <c r="G1377" s="38">
        <v>0</v>
      </c>
      <c r="H1377" s="56">
        <v>0</v>
      </c>
      <c r="I1377" s="56">
        <v>16</v>
      </c>
      <c r="J1377" s="56">
        <v>0</v>
      </c>
      <c r="K1377" s="38">
        <v>16</v>
      </c>
    </row>
    <row r="1378" spans="1:11" x14ac:dyDescent="0.25">
      <c r="A1378" s="5" t="s">
        <v>53</v>
      </c>
      <c r="B1378" s="6" t="s">
        <v>54</v>
      </c>
      <c r="C1378" s="9" t="s">
        <v>43</v>
      </c>
      <c r="D1378" s="37">
        <v>17</v>
      </c>
      <c r="E1378" s="55">
        <v>0</v>
      </c>
      <c r="F1378" s="55">
        <v>0</v>
      </c>
      <c r="G1378" s="37">
        <v>257</v>
      </c>
      <c r="H1378" s="55">
        <v>180</v>
      </c>
      <c r="I1378" s="55">
        <v>17</v>
      </c>
      <c r="J1378" s="55">
        <v>257</v>
      </c>
      <c r="K1378" s="37">
        <v>274</v>
      </c>
    </row>
    <row r="1379" spans="1:11" x14ac:dyDescent="0.25">
      <c r="A1379" s="3" t="s">
        <v>604</v>
      </c>
      <c r="B1379" s="4" t="s">
        <v>605</v>
      </c>
      <c r="C1379" s="8" t="s">
        <v>43</v>
      </c>
      <c r="D1379" s="38">
        <v>23</v>
      </c>
      <c r="E1379" s="56">
        <v>0</v>
      </c>
      <c r="F1379" s="56">
        <v>0</v>
      </c>
      <c r="G1379" s="38">
        <v>0</v>
      </c>
      <c r="H1379" s="56">
        <v>0</v>
      </c>
      <c r="I1379" s="56">
        <v>23</v>
      </c>
      <c r="J1379" s="56">
        <v>0</v>
      </c>
      <c r="K1379" s="38">
        <v>23</v>
      </c>
    </row>
    <row r="1380" spans="1:11" x14ac:dyDescent="0.25">
      <c r="A1380" s="5" t="s">
        <v>606</v>
      </c>
      <c r="B1380" s="6" t="s">
        <v>607</v>
      </c>
      <c r="C1380" s="9" t="s">
        <v>43</v>
      </c>
      <c r="D1380" s="37">
        <v>18</v>
      </c>
      <c r="E1380" s="55">
        <v>0</v>
      </c>
      <c r="F1380" s="55">
        <v>0</v>
      </c>
      <c r="G1380" s="37">
        <v>0</v>
      </c>
      <c r="H1380" s="55">
        <v>0</v>
      </c>
      <c r="I1380" s="55">
        <v>18</v>
      </c>
      <c r="J1380" s="55">
        <v>0</v>
      </c>
      <c r="K1380" s="37">
        <v>18</v>
      </c>
    </row>
    <row r="1381" spans="1:11" x14ac:dyDescent="0.25">
      <c r="A1381" s="3" t="s">
        <v>608</v>
      </c>
      <c r="B1381" s="4" t="s">
        <v>609</v>
      </c>
      <c r="C1381" s="8" t="s">
        <v>43</v>
      </c>
      <c r="D1381" s="38">
        <v>10</v>
      </c>
      <c r="E1381" s="56">
        <v>0</v>
      </c>
      <c r="F1381" s="56">
        <v>0</v>
      </c>
      <c r="G1381" s="38">
        <v>0</v>
      </c>
      <c r="H1381" s="56">
        <v>0</v>
      </c>
      <c r="I1381" s="56">
        <v>10</v>
      </c>
      <c r="J1381" s="56">
        <v>0</v>
      </c>
      <c r="K1381" s="38">
        <v>10</v>
      </c>
    </row>
    <row r="1382" spans="1:11" x14ac:dyDescent="0.25">
      <c r="A1382" s="5" t="s">
        <v>610</v>
      </c>
      <c r="B1382" s="6" t="s">
        <v>611</v>
      </c>
      <c r="C1382" s="9" t="s">
        <v>43</v>
      </c>
      <c r="D1382" s="37">
        <v>18</v>
      </c>
      <c r="E1382" s="55">
        <v>0</v>
      </c>
      <c r="F1382" s="55">
        <v>0</v>
      </c>
      <c r="G1382" s="37">
        <v>0</v>
      </c>
      <c r="H1382" s="55">
        <v>0</v>
      </c>
      <c r="I1382" s="55">
        <v>18</v>
      </c>
      <c r="J1382" s="55">
        <v>0</v>
      </c>
      <c r="K1382" s="37">
        <v>18</v>
      </c>
    </row>
    <row r="1383" spans="1:11" x14ac:dyDescent="0.25">
      <c r="A1383" s="3" t="s">
        <v>612</v>
      </c>
      <c r="B1383" s="4" t="s">
        <v>613</v>
      </c>
      <c r="C1383" s="8" t="s">
        <v>43</v>
      </c>
      <c r="D1383" s="38">
        <v>16</v>
      </c>
      <c r="E1383" s="56">
        <v>0</v>
      </c>
      <c r="F1383" s="56">
        <v>0</v>
      </c>
      <c r="G1383" s="38">
        <v>0</v>
      </c>
      <c r="H1383" s="56">
        <v>0</v>
      </c>
      <c r="I1383" s="56">
        <v>16</v>
      </c>
      <c r="J1383" s="56">
        <v>0</v>
      </c>
      <c r="K1383" s="38">
        <v>16</v>
      </c>
    </row>
    <row r="1384" spans="1:11" s="7" customFormat="1" x14ac:dyDescent="0.25">
      <c r="A1384" s="12" t="s">
        <v>669</v>
      </c>
      <c r="B1384" s="13" t="s">
        <v>670</v>
      </c>
      <c r="C1384" s="11" t="s">
        <v>52</v>
      </c>
      <c r="D1384" s="41">
        <v>1</v>
      </c>
      <c r="E1384" s="57">
        <v>0</v>
      </c>
      <c r="F1384" s="57">
        <f>D1384</f>
        <v>1</v>
      </c>
      <c r="G1384" s="41">
        <v>0</v>
      </c>
      <c r="H1384" s="57">
        <v>0</v>
      </c>
      <c r="I1384" s="57">
        <v>1</v>
      </c>
      <c r="J1384" s="57">
        <v>0</v>
      </c>
      <c r="K1384" s="41">
        <v>1</v>
      </c>
    </row>
    <row r="1385" spans="1:11" x14ac:dyDescent="0.25">
      <c r="A1385" s="3" t="s">
        <v>55</v>
      </c>
      <c r="B1385" s="4" t="s">
        <v>56</v>
      </c>
      <c r="C1385" s="8" t="s">
        <v>43</v>
      </c>
      <c r="D1385" s="38">
        <v>43</v>
      </c>
      <c r="E1385" s="56">
        <v>0</v>
      </c>
      <c r="F1385" s="56">
        <v>0</v>
      </c>
      <c r="G1385" s="38">
        <v>479</v>
      </c>
      <c r="H1385" s="56">
        <v>449</v>
      </c>
      <c r="I1385" s="56">
        <v>43</v>
      </c>
      <c r="J1385" s="56">
        <v>479</v>
      </c>
      <c r="K1385" s="38">
        <v>522</v>
      </c>
    </row>
    <row r="1386" spans="1:11" x14ac:dyDescent="0.25">
      <c r="A1386" s="122" t="s">
        <v>273</v>
      </c>
      <c r="B1386" s="91" t="s">
        <v>274</v>
      </c>
      <c r="C1386" s="9" t="s">
        <v>43</v>
      </c>
      <c r="D1386" s="37">
        <v>4956</v>
      </c>
      <c r="E1386" s="55">
        <v>0</v>
      </c>
      <c r="F1386" s="55">
        <v>0</v>
      </c>
      <c r="G1386" s="37">
        <v>0</v>
      </c>
      <c r="H1386" s="55">
        <v>0</v>
      </c>
      <c r="I1386" s="55">
        <v>4956</v>
      </c>
      <c r="J1386" s="55">
        <v>0</v>
      </c>
      <c r="K1386" s="37">
        <v>4956</v>
      </c>
    </row>
    <row r="1387" spans="1:11" x14ac:dyDescent="0.25">
      <c r="A1387" s="123"/>
      <c r="B1387" s="92"/>
      <c r="C1387" s="9" t="s">
        <v>52</v>
      </c>
      <c r="D1387" s="37">
        <v>6675</v>
      </c>
      <c r="E1387" s="55">
        <v>0</v>
      </c>
      <c r="F1387" s="55">
        <v>6675</v>
      </c>
      <c r="G1387" s="37">
        <v>0</v>
      </c>
      <c r="H1387" s="55">
        <v>0</v>
      </c>
      <c r="I1387" s="55">
        <v>6675</v>
      </c>
      <c r="J1387" s="55">
        <v>0</v>
      </c>
      <c r="K1387" s="37">
        <v>6675</v>
      </c>
    </row>
    <row r="1388" spans="1:11" x14ac:dyDescent="0.25">
      <c r="A1388" s="122">
        <v>4078</v>
      </c>
      <c r="B1388" s="91" t="s">
        <v>761</v>
      </c>
      <c r="C1388" s="9" t="s">
        <v>1598</v>
      </c>
      <c r="D1388" s="37">
        <v>253</v>
      </c>
      <c r="E1388" s="55">
        <v>0</v>
      </c>
      <c r="F1388" s="55">
        <v>4</v>
      </c>
      <c r="G1388" s="37">
        <v>480</v>
      </c>
      <c r="H1388" s="55">
        <v>288</v>
      </c>
      <c r="I1388" s="55">
        <v>253</v>
      </c>
      <c r="J1388" s="55">
        <v>480</v>
      </c>
      <c r="K1388" s="37">
        <v>733</v>
      </c>
    </row>
    <row r="1389" spans="1:11" x14ac:dyDescent="0.25">
      <c r="A1389" s="132"/>
      <c r="B1389" s="133"/>
      <c r="C1389" s="9" t="s">
        <v>52</v>
      </c>
      <c r="D1389" s="37">
        <v>451</v>
      </c>
      <c r="E1389" s="55">
        <v>0</v>
      </c>
      <c r="F1389" s="55">
        <v>451</v>
      </c>
      <c r="G1389" s="37">
        <v>0</v>
      </c>
      <c r="H1389" s="55">
        <v>0</v>
      </c>
      <c r="I1389" s="55">
        <v>451</v>
      </c>
      <c r="J1389" s="55">
        <v>0</v>
      </c>
      <c r="K1389" s="37">
        <v>451</v>
      </c>
    </row>
    <row r="1390" spans="1:11" x14ac:dyDescent="0.25">
      <c r="A1390" s="122" t="s">
        <v>671</v>
      </c>
      <c r="B1390" s="91" t="s">
        <v>672</v>
      </c>
      <c r="C1390" s="9" t="s">
        <v>43</v>
      </c>
      <c r="D1390" s="37">
        <v>25</v>
      </c>
      <c r="E1390" s="55">
        <v>0</v>
      </c>
      <c r="F1390" s="55">
        <v>0</v>
      </c>
      <c r="G1390" s="37">
        <v>143</v>
      </c>
      <c r="H1390" s="55">
        <v>142</v>
      </c>
      <c r="I1390" s="55">
        <v>25</v>
      </c>
      <c r="J1390" s="55">
        <v>143</v>
      </c>
      <c r="K1390" s="37">
        <v>168</v>
      </c>
    </row>
    <row r="1391" spans="1:11" x14ac:dyDescent="0.25">
      <c r="A1391" s="123"/>
      <c r="B1391" s="92"/>
      <c r="C1391" s="9" t="s">
        <v>52</v>
      </c>
      <c r="D1391" s="37">
        <v>4</v>
      </c>
      <c r="E1391" s="55">
        <v>0</v>
      </c>
      <c r="F1391" s="55">
        <v>4</v>
      </c>
      <c r="G1391" s="37">
        <v>0</v>
      </c>
      <c r="H1391" s="55">
        <v>0</v>
      </c>
      <c r="I1391" s="55">
        <v>4</v>
      </c>
      <c r="J1391" s="55">
        <v>0</v>
      </c>
      <c r="K1391" s="37">
        <v>4</v>
      </c>
    </row>
    <row r="1392" spans="1:11" x14ac:dyDescent="0.25">
      <c r="A1392" s="125" t="s">
        <v>59</v>
      </c>
      <c r="B1392" s="127" t="s">
        <v>60</v>
      </c>
      <c r="C1392" s="8" t="s">
        <v>43</v>
      </c>
      <c r="D1392" s="38">
        <v>761</v>
      </c>
      <c r="E1392" s="56">
        <v>0</v>
      </c>
      <c r="F1392" s="56">
        <v>0</v>
      </c>
      <c r="G1392" s="38">
        <v>11233</v>
      </c>
      <c r="H1392" s="56">
        <v>0</v>
      </c>
      <c r="I1392" s="56">
        <v>761</v>
      </c>
      <c r="J1392" s="56">
        <v>11233</v>
      </c>
      <c r="K1392" s="38">
        <v>11994</v>
      </c>
    </row>
    <row r="1393" spans="1:11" x14ac:dyDescent="0.25">
      <c r="A1393" s="126"/>
      <c r="B1393" s="128"/>
      <c r="C1393" s="8" t="s">
        <v>52</v>
      </c>
      <c r="D1393" s="38">
        <v>1608</v>
      </c>
      <c r="E1393" s="56">
        <v>0</v>
      </c>
      <c r="F1393" s="56">
        <v>1608</v>
      </c>
      <c r="G1393" s="38">
        <v>0</v>
      </c>
      <c r="H1393" s="56">
        <v>0</v>
      </c>
      <c r="I1393" s="56">
        <v>1608</v>
      </c>
      <c r="J1393" s="56">
        <v>0</v>
      </c>
      <c r="K1393" s="38">
        <v>1608</v>
      </c>
    </row>
    <row r="1394" spans="1:11" x14ac:dyDescent="0.25">
      <c r="A1394" s="122" t="s">
        <v>61</v>
      </c>
      <c r="B1394" s="91" t="s">
        <v>62</v>
      </c>
      <c r="C1394" s="9" t="s">
        <v>43</v>
      </c>
      <c r="D1394" s="37">
        <v>2581</v>
      </c>
      <c r="E1394" s="55">
        <v>0</v>
      </c>
      <c r="F1394" s="55">
        <v>2581</v>
      </c>
      <c r="G1394" s="37">
        <v>0</v>
      </c>
      <c r="H1394" s="55">
        <v>0</v>
      </c>
      <c r="I1394" s="55">
        <v>2581</v>
      </c>
      <c r="J1394" s="55">
        <v>0</v>
      </c>
      <c r="K1394" s="37">
        <v>2581</v>
      </c>
    </row>
    <row r="1395" spans="1:11" x14ac:dyDescent="0.25">
      <c r="A1395" s="123"/>
      <c r="B1395" s="92"/>
      <c r="C1395" s="9" t="s">
        <v>52</v>
      </c>
      <c r="D1395" s="37">
        <v>3843</v>
      </c>
      <c r="E1395" s="55">
        <v>0</v>
      </c>
      <c r="F1395" s="55">
        <v>3843</v>
      </c>
      <c r="G1395" s="37">
        <v>0</v>
      </c>
      <c r="H1395" s="55">
        <v>0</v>
      </c>
      <c r="I1395" s="55">
        <v>3843</v>
      </c>
      <c r="J1395" s="55">
        <v>0</v>
      </c>
      <c r="K1395" s="37">
        <v>3843</v>
      </c>
    </row>
    <row r="1396" spans="1:11" x14ac:dyDescent="0.25">
      <c r="A1396" s="125" t="s">
        <v>131</v>
      </c>
      <c r="B1396" s="127" t="s">
        <v>132</v>
      </c>
      <c r="C1396" s="8" t="s">
        <v>43</v>
      </c>
      <c r="D1396" s="38">
        <v>240</v>
      </c>
      <c r="E1396" s="56">
        <v>0</v>
      </c>
      <c r="F1396" s="56">
        <v>0</v>
      </c>
      <c r="G1396" s="38">
        <v>1368</v>
      </c>
      <c r="H1396" s="56">
        <v>1195</v>
      </c>
      <c r="I1396" s="56">
        <v>240</v>
      </c>
      <c r="J1396" s="56">
        <v>1368</v>
      </c>
      <c r="K1396" s="38">
        <v>1608</v>
      </c>
    </row>
    <row r="1397" spans="1:11" x14ac:dyDescent="0.25">
      <c r="A1397" s="126"/>
      <c r="B1397" s="128"/>
      <c r="C1397" s="8" t="s">
        <v>52</v>
      </c>
      <c r="D1397" s="38">
        <v>809</v>
      </c>
      <c r="E1397" s="56">
        <v>0</v>
      </c>
      <c r="F1397" s="56">
        <v>809</v>
      </c>
      <c r="G1397" s="38">
        <v>0</v>
      </c>
      <c r="H1397" s="56">
        <v>0</v>
      </c>
      <c r="I1397" s="56">
        <v>809</v>
      </c>
      <c r="J1397" s="56">
        <v>0</v>
      </c>
      <c r="K1397" s="38">
        <v>809</v>
      </c>
    </row>
    <row r="1398" spans="1:11" x14ac:dyDescent="0.25">
      <c r="A1398" s="122" t="s">
        <v>673</v>
      </c>
      <c r="B1398" s="91" t="s">
        <v>674</v>
      </c>
      <c r="C1398" s="9" t="s">
        <v>43</v>
      </c>
      <c r="D1398" s="37">
        <v>0</v>
      </c>
      <c r="E1398" s="55">
        <v>0</v>
      </c>
      <c r="F1398" s="55">
        <v>0</v>
      </c>
      <c r="G1398" s="37">
        <v>3</v>
      </c>
      <c r="H1398" s="55">
        <v>3</v>
      </c>
      <c r="I1398" s="55">
        <v>0</v>
      </c>
      <c r="J1398" s="55">
        <v>3</v>
      </c>
      <c r="K1398" s="37">
        <v>3</v>
      </c>
    </row>
    <row r="1399" spans="1:11" x14ac:dyDescent="0.25">
      <c r="A1399" s="123"/>
      <c r="B1399" s="92"/>
      <c r="C1399" s="9" t="s">
        <v>52</v>
      </c>
      <c r="D1399" s="37">
        <v>2</v>
      </c>
      <c r="E1399" s="55">
        <v>0</v>
      </c>
      <c r="F1399" s="55">
        <v>2</v>
      </c>
      <c r="G1399" s="37">
        <v>0</v>
      </c>
      <c r="H1399" s="55">
        <v>0</v>
      </c>
      <c r="I1399" s="55">
        <v>2</v>
      </c>
      <c r="J1399" s="55">
        <v>0</v>
      </c>
      <c r="K1399" s="37">
        <v>2</v>
      </c>
    </row>
    <row r="1400" spans="1:11" x14ac:dyDescent="0.25">
      <c r="A1400" s="125" t="s">
        <v>275</v>
      </c>
      <c r="B1400" s="127" t="s">
        <v>276</v>
      </c>
      <c r="C1400" s="8" t="s">
        <v>43</v>
      </c>
      <c r="D1400" s="38">
        <v>2516</v>
      </c>
      <c r="E1400" s="56">
        <v>0</v>
      </c>
      <c r="F1400" s="56">
        <v>0</v>
      </c>
      <c r="G1400" s="38">
        <v>2190</v>
      </c>
      <c r="H1400" s="56">
        <v>636</v>
      </c>
      <c r="I1400" s="56">
        <v>2516</v>
      </c>
      <c r="J1400" s="56">
        <v>2190</v>
      </c>
      <c r="K1400" s="38">
        <v>4706</v>
      </c>
    </row>
    <row r="1401" spans="1:11" x14ac:dyDescent="0.25">
      <c r="A1401" s="126"/>
      <c r="B1401" s="128"/>
      <c r="C1401" s="8" t="s">
        <v>52</v>
      </c>
      <c r="D1401" s="38">
        <v>1405</v>
      </c>
      <c r="E1401" s="56">
        <v>0</v>
      </c>
      <c r="F1401" s="56">
        <v>1405</v>
      </c>
      <c r="G1401" s="38">
        <v>0</v>
      </c>
      <c r="H1401" s="56">
        <v>0</v>
      </c>
      <c r="I1401" s="56">
        <v>1405</v>
      </c>
      <c r="J1401" s="56">
        <v>0</v>
      </c>
      <c r="K1401" s="38">
        <v>1405</v>
      </c>
    </row>
    <row r="1402" spans="1:11" x14ac:dyDescent="0.25">
      <c r="A1402" s="122" t="s">
        <v>133</v>
      </c>
      <c r="B1402" s="91" t="s">
        <v>134</v>
      </c>
      <c r="C1402" s="9" t="s">
        <v>43</v>
      </c>
      <c r="D1402" s="37">
        <v>0</v>
      </c>
      <c r="E1402" s="55">
        <v>0</v>
      </c>
      <c r="F1402" s="55">
        <v>0</v>
      </c>
      <c r="G1402" s="37">
        <v>3</v>
      </c>
      <c r="H1402" s="55">
        <v>3</v>
      </c>
      <c r="I1402" s="55">
        <v>0</v>
      </c>
      <c r="J1402" s="55">
        <v>3</v>
      </c>
      <c r="K1402" s="37">
        <v>3</v>
      </c>
    </row>
    <row r="1403" spans="1:11" x14ac:dyDescent="0.25">
      <c r="A1403" s="123"/>
      <c r="B1403" s="92"/>
      <c r="C1403" s="9" t="s">
        <v>52</v>
      </c>
      <c r="D1403" s="37">
        <v>2</v>
      </c>
      <c r="E1403" s="55">
        <v>0</v>
      </c>
      <c r="F1403" s="55">
        <v>2</v>
      </c>
      <c r="G1403" s="37">
        <v>0</v>
      </c>
      <c r="H1403" s="55">
        <v>0</v>
      </c>
      <c r="I1403" s="55">
        <v>2</v>
      </c>
      <c r="J1403" s="55">
        <v>0</v>
      </c>
      <c r="K1403" s="37">
        <v>2</v>
      </c>
    </row>
    <row r="1404" spans="1:11" x14ac:dyDescent="0.25">
      <c r="A1404" s="3" t="s">
        <v>675</v>
      </c>
      <c r="B1404" s="4" t="s">
        <v>676</v>
      </c>
      <c r="C1404" s="8" t="s">
        <v>52</v>
      </c>
      <c r="D1404" s="38">
        <v>1</v>
      </c>
      <c r="E1404" s="56">
        <v>0</v>
      </c>
      <c r="F1404" s="56">
        <v>1</v>
      </c>
      <c r="G1404" s="38">
        <v>0</v>
      </c>
      <c r="H1404" s="56">
        <v>0</v>
      </c>
      <c r="I1404" s="56">
        <v>1</v>
      </c>
      <c r="J1404" s="56">
        <v>0</v>
      </c>
      <c r="K1404" s="38">
        <v>1</v>
      </c>
    </row>
    <row r="1405" spans="1:11" x14ac:dyDescent="0.25">
      <c r="A1405" s="5" t="s">
        <v>616</v>
      </c>
      <c r="B1405" s="6" t="s">
        <v>617</v>
      </c>
      <c r="C1405" s="9" t="s">
        <v>52</v>
      </c>
      <c r="D1405" s="37">
        <v>2</v>
      </c>
      <c r="E1405" s="55">
        <v>0</v>
      </c>
      <c r="F1405" s="55">
        <v>2</v>
      </c>
      <c r="G1405" s="37">
        <v>0</v>
      </c>
      <c r="H1405" s="55">
        <v>0</v>
      </c>
      <c r="I1405" s="55">
        <v>2</v>
      </c>
      <c r="J1405" s="55">
        <v>0</v>
      </c>
      <c r="K1405" s="37">
        <v>2</v>
      </c>
    </row>
    <row r="1406" spans="1:11" x14ac:dyDescent="0.25">
      <c r="A1406" s="3" t="s">
        <v>63</v>
      </c>
      <c r="B1406" s="4" t="s">
        <v>64</v>
      </c>
      <c r="C1406" s="8" t="s">
        <v>43</v>
      </c>
      <c r="D1406" s="38">
        <v>12</v>
      </c>
      <c r="E1406" s="56">
        <v>0</v>
      </c>
      <c r="F1406" s="56">
        <v>0</v>
      </c>
      <c r="G1406" s="38">
        <v>252</v>
      </c>
      <c r="H1406" s="56">
        <v>165</v>
      </c>
      <c r="I1406" s="56">
        <v>12</v>
      </c>
      <c r="J1406" s="56">
        <v>252</v>
      </c>
      <c r="K1406" s="38">
        <v>264</v>
      </c>
    </row>
    <row r="1407" spans="1:11" x14ac:dyDescent="0.25">
      <c r="A1407" s="122" t="s">
        <v>519</v>
      </c>
      <c r="B1407" s="91" t="s">
        <v>520</v>
      </c>
      <c r="C1407" s="9" t="s">
        <v>43</v>
      </c>
      <c r="D1407" s="37">
        <v>1</v>
      </c>
      <c r="E1407" s="55">
        <v>0</v>
      </c>
      <c r="F1407" s="55">
        <v>0</v>
      </c>
      <c r="G1407" s="37">
        <v>0</v>
      </c>
      <c r="H1407" s="55">
        <v>0</v>
      </c>
      <c r="I1407" s="55">
        <v>1</v>
      </c>
      <c r="J1407" s="55">
        <v>0</v>
      </c>
      <c r="K1407" s="37">
        <v>1</v>
      </c>
    </row>
    <row r="1408" spans="1:11" x14ac:dyDescent="0.25">
      <c r="A1408" s="123"/>
      <c r="B1408" s="92"/>
      <c r="C1408" s="9" t="s">
        <v>52</v>
      </c>
      <c r="D1408" s="37">
        <v>5</v>
      </c>
      <c r="E1408" s="55">
        <v>0</v>
      </c>
      <c r="F1408" s="55">
        <v>5</v>
      </c>
      <c r="G1408" s="37">
        <v>0</v>
      </c>
      <c r="H1408" s="55">
        <v>0</v>
      </c>
      <c r="I1408" s="55">
        <v>5</v>
      </c>
      <c r="J1408" s="55">
        <v>0</v>
      </c>
      <c r="K1408" s="37">
        <v>5</v>
      </c>
    </row>
    <row r="1409" spans="1:11" x14ac:dyDescent="0.25">
      <c r="A1409" s="125" t="s">
        <v>281</v>
      </c>
      <c r="B1409" s="127" t="s">
        <v>282</v>
      </c>
      <c r="C1409" s="8" t="s">
        <v>43</v>
      </c>
      <c r="D1409" s="38">
        <v>3</v>
      </c>
      <c r="E1409" s="56">
        <v>0</v>
      </c>
      <c r="F1409" s="56">
        <v>0</v>
      </c>
      <c r="G1409" s="38">
        <v>0</v>
      </c>
      <c r="H1409" s="56">
        <v>0</v>
      </c>
      <c r="I1409" s="56">
        <v>3</v>
      </c>
      <c r="J1409" s="56">
        <v>0</v>
      </c>
      <c r="K1409" s="38">
        <v>3</v>
      </c>
    </row>
    <row r="1410" spans="1:11" x14ac:dyDescent="0.25">
      <c r="A1410" s="126"/>
      <c r="B1410" s="128"/>
      <c r="C1410" s="8" t="s">
        <v>52</v>
      </c>
      <c r="D1410" s="38">
        <v>9</v>
      </c>
      <c r="E1410" s="56">
        <v>0</v>
      </c>
      <c r="F1410" s="56">
        <v>9</v>
      </c>
      <c r="G1410" s="38">
        <v>0</v>
      </c>
      <c r="H1410" s="56">
        <v>0</v>
      </c>
      <c r="I1410" s="56">
        <v>9</v>
      </c>
      <c r="J1410" s="56">
        <v>0</v>
      </c>
      <c r="K1410" s="38">
        <v>9</v>
      </c>
    </row>
    <row r="1411" spans="1:11" x14ac:dyDescent="0.25">
      <c r="A1411" s="122" t="s">
        <v>677</v>
      </c>
      <c r="B1411" s="91" t="s">
        <v>678</v>
      </c>
      <c r="C1411" s="9" t="s">
        <v>43</v>
      </c>
      <c r="D1411" s="37">
        <v>7</v>
      </c>
      <c r="E1411" s="55">
        <v>0</v>
      </c>
      <c r="F1411" s="55">
        <v>0</v>
      </c>
      <c r="G1411" s="37">
        <v>0</v>
      </c>
      <c r="H1411" s="55">
        <v>0</v>
      </c>
      <c r="I1411" s="55">
        <v>7</v>
      </c>
      <c r="J1411" s="55">
        <v>0</v>
      </c>
      <c r="K1411" s="37">
        <v>7</v>
      </c>
    </row>
    <row r="1412" spans="1:11" x14ac:dyDescent="0.25">
      <c r="A1412" s="123"/>
      <c r="B1412" s="92"/>
      <c r="C1412" s="9" t="s">
        <v>52</v>
      </c>
      <c r="D1412" s="37">
        <v>21</v>
      </c>
      <c r="E1412" s="55">
        <v>0</v>
      </c>
      <c r="F1412" s="55">
        <v>21</v>
      </c>
      <c r="G1412" s="37">
        <v>0</v>
      </c>
      <c r="H1412" s="55">
        <v>0</v>
      </c>
      <c r="I1412" s="55">
        <v>21</v>
      </c>
      <c r="J1412" s="55">
        <v>0</v>
      </c>
      <c r="K1412" s="37">
        <v>21</v>
      </c>
    </row>
    <row r="1413" spans="1:11" x14ac:dyDescent="0.25">
      <c r="A1413" s="125" t="s">
        <v>182</v>
      </c>
      <c r="B1413" s="127" t="s">
        <v>183</v>
      </c>
      <c r="C1413" s="8" t="s">
        <v>43</v>
      </c>
      <c r="D1413" s="38">
        <v>25</v>
      </c>
      <c r="E1413" s="56">
        <v>0</v>
      </c>
      <c r="F1413" s="56">
        <v>0</v>
      </c>
      <c r="G1413" s="38">
        <v>0</v>
      </c>
      <c r="H1413" s="56">
        <v>0</v>
      </c>
      <c r="I1413" s="56">
        <v>25</v>
      </c>
      <c r="J1413" s="56">
        <v>0</v>
      </c>
      <c r="K1413" s="38">
        <v>25</v>
      </c>
    </row>
    <row r="1414" spans="1:11" x14ac:dyDescent="0.25">
      <c r="A1414" s="126"/>
      <c r="B1414" s="128"/>
      <c r="C1414" s="8" t="s">
        <v>52</v>
      </c>
      <c r="D1414" s="38">
        <v>54</v>
      </c>
      <c r="E1414" s="56">
        <v>0</v>
      </c>
      <c r="F1414" s="56">
        <v>54</v>
      </c>
      <c r="G1414" s="38">
        <v>0</v>
      </c>
      <c r="H1414" s="56">
        <v>0</v>
      </c>
      <c r="I1414" s="56">
        <v>54</v>
      </c>
      <c r="J1414" s="56">
        <v>0</v>
      </c>
      <c r="K1414" s="38">
        <v>54</v>
      </c>
    </row>
    <row r="1415" spans="1:11" x14ac:dyDescent="0.25">
      <c r="A1415" s="122" t="s">
        <v>65</v>
      </c>
      <c r="B1415" s="91" t="s">
        <v>66</v>
      </c>
      <c r="C1415" s="9" t="s">
        <v>43</v>
      </c>
      <c r="D1415" s="37">
        <v>180</v>
      </c>
      <c r="E1415" s="55">
        <v>0</v>
      </c>
      <c r="F1415" s="55">
        <v>0</v>
      </c>
      <c r="G1415" s="37">
        <v>156</v>
      </c>
      <c r="H1415" s="55">
        <v>84</v>
      </c>
      <c r="I1415" s="55">
        <v>180</v>
      </c>
      <c r="J1415" s="55">
        <v>156</v>
      </c>
      <c r="K1415" s="37">
        <v>336</v>
      </c>
    </row>
    <row r="1416" spans="1:11" x14ac:dyDescent="0.25">
      <c r="A1416" s="123"/>
      <c r="B1416" s="92"/>
      <c r="C1416" s="9" t="s">
        <v>52</v>
      </c>
      <c r="D1416" s="37">
        <v>2</v>
      </c>
      <c r="E1416" s="55">
        <v>0</v>
      </c>
      <c r="F1416" s="55">
        <v>2</v>
      </c>
      <c r="G1416" s="37">
        <v>0</v>
      </c>
      <c r="H1416" s="55">
        <v>0</v>
      </c>
      <c r="I1416" s="55">
        <v>2</v>
      </c>
      <c r="J1416" s="55">
        <v>0</v>
      </c>
      <c r="K1416" s="37">
        <v>2</v>
      </c>
    </row>
    <row r="1417" spans="1:11" x14ac:dyDescent="0.25">
      <c r="A1417" s="125" t="s">
        <v>186</v>
      </c>
      <c r="B1417" s="127" t="s">
        <v>187</v>
      </c>
      <c r="C1417" s="8" t="s">
        <v>43</v>
      </c>
      <c r="D1417" s="38">
        <v>2745</v>
      </c>
      <c r="E1417" s="56">
        <v>0</v>
      </c>
      <c r="F1417" s="56">
        <v>0</v>
      </c>
      <c r="G1417" s="38">
        <v>8890</v>
      </c>
      <c r="H1417" s="56">
        <v>154</v>
      </c>
      <c r="I1417" s="56">
        <v>2745</v>
      </c>
      <c r="J1417" s="56">
        <v>8890</v>
      </c>
      <c r="K1417" s="38">
        <v>11635</v>
      </c>
    </row>
    <row r="1418" spans="1:11" x14ac:dyDescent="0.25">
      <c r="A1418" s="126"/>
      <c r="B1418" s="128"/>
      <c r="C1418" s="8" t="s">
        <v>52</v>
      </c>
      <c r="D1418" s="38">
        <v>1031</v>
      </c>
      <c r="E1418" s="56">
        <v>0</v>
      </c>
      <c r="F1418" s="56">
        <v>1031</v>
      </c>
      <c r="G1418" s="38">
        <v>0</v>
      </c>
      <c r="H1418" s="56">
        <v>0</v>
      </c>
      <c r="I1418" s="56">
        <v>1031</v>
      </c>
      <c r="J1418" s="56">
        <v>0</v>
      </c>
      <c r="K1418" s="38">
        <v>1031</v>
      </c>
    </row>
    <row r="1419" spans="1:11" x14ac:dyDescent="0.25">
      <c r="A1419" s="122" t="s">
        <v>188</v>
      </c>
      <c r="B1419" s="91" t="s">
        <v>189</v>
      </c>
      <c r="C1419" s="9" t="s">
        <v>43</v>
      </c>
      <c r="D1419" s="37">
        <v>1695</v>
      </c>
      <c r="E1419" s="55">
        <v>0</v>
      </c>
      <c r="F1419" s="55">
        <v>0</v>
      </c>
      <c r="G1419" s="37">
        <v>0</v>
      </c>
      <c r="H1419" s="55">
        <v>0</v>
      </c>
      <c r="I1419" s="55">
        <v>1695</v>
      </c>
      <c r="J1419" s="55">
        <v>0</v>
      </c>
      <c r="K1419" s="37">
        <v>1695</v>
      </c>
    </row>
    <row r="1420" spans="1:11" x14ac:dyDescent="0.25">
      <c r="A1420" s="123"/>
      <c r="B1420" s="92"/>
      <c r="C1420" s="9" t="s">
        <v>52</v>
      </c>
      <c r="D1420" s="37">
        <v>1854</v>
      </c>
      <c r="E1420" s="55">
        <v>0</v>
      </c>
      <c r="F1420" s="55">
        <v>1854</v>
      </c>
      <c r="G1420" s="37">
        <v>0</v>
      </c>
      <c r="H1420" s="55">
        <v>0</v>
      </c>
      <c r="I1420" s="55">
        <v>1854</v>
      </c>
      <c r="J1420" s="55">
        <v>0</v>
      </c>
      <c r="K1420" s="37">
        <v>1854</v>
      </c>
    </row>
    <row r="1421" spans="1:11" x14ac:dyDescent="0.25">
      <c r="A1421" s="125" t="s">
        <v>190</v>
      </c>
      <c r="B1421" s="127" t="s">
        <v>191</v>
      </c>
      <c r="C1421" s="8" t="s">
        <v>43</v>
      </c>
      <c r="D1421" s="38">
        <v>933</v>
      </c>
      <c r="E1421" s="56">
        <v>0</v>
      </c>
      <c r="F1421" s="56">
        <v>0</v>
      </c>
      <c r="G1421" s="38">
        <v>0</v>
      </c>
      <c r="H1421" s="56">
        <v>0</v>
      </c>
      <c r="I1421" s="56">
        <v>933</v>
      </c>
      <c r="J1421" s="56">
        <v>0</v>
      </c>
      <c r="K1421" s="38">
        <v>933</v>
      </c>
    </row>
    <row r="1422" spans="1:11" x14ac:dyDescent="0.25">
      <c r="A1422" s="126"/>
      <c r="B1422" s="128"/>
      <c r="C1422" s="8" t="s">
        <v>52</v>
      </c>
      <c r="D1422" s="38">
        <v>1219</v>
      </c>
      <c r="E1422" s="56">
        <v>0</v>
      </c>
      <c r="F1422" s="56">
        <v>1219</v>
      </c>
      <c r="G1422" s="38">
        <v>0</v>
      </c>
      <c r="H1422" s="56">
        <v>0</v>
      </c>
      <c r="I1422" s="56">
        <v>1219</v>
      </c>
      <c r="J1422" s="56">
        <v>0</v>
      </c>
      <c r="K1422" s="38">
        <v>1219</v>
      </c>
    </row>
    <row r="1423" spans="1:11" x14ac:dyDescent="0.25">
      <c r="A1423" s="122" t="s">
        <v>285</v>
      </c>
      <c r="B1423" s="91" t="s">
        <v>286</v>
      </c>
      <c r="C1423" s="9" t="s">
        <v>43</v>
      </c>
      <c r="D1423" s="37">
        <v>3</v>
      </c>
      <c r="E1423" s="55">
        <v>0</v>
      </c>
      <c r="F1423" s="55">
        <v>0</v>
      </c>
      <c r="G1423" s="37">
        <v>25</v>
      </c>
      <c r="H1423" s="55">
        <v>1</v>
      </c>
      <c r="I1423" s="55">
        <v>3</v>
      </c>
      <c r="J1423" s="55">
        <v>25</v>
      </c>
      <c r="K1423" s="37">
        <v>28</v>
      </c>
    </row>
    <row r="1424" spans="1:11" x14ac:dyDescent="0.25">
      <c r="A1424" s="123"/>
      <c r="B1424" s="92"/>
      <c r="C1424" s="9" t="s">
        <v>52</v>
      </c>
      <c r="D1424" s="37">
        <v>11</v>
      </c>
      <c r="E1424" s="55">
        <v>0</v>
      </c>
      <c r="F1424" s="55">
        <v>11</v>
      </c>
      <c r="G1424" s="37">
        <v>0</v>
      </c>
      <c r="H1424" s="55">
        <v>0</v>
      </c>
      <c r="I1424" s="55">
        <v>11</v>
      </c>
      <c r="J1424" s="55">
        <v>0</v>
      </c>
      <c r="K1424" s="37">
        <v>11</v>
      </c>
    </row>
    <row r="1425" spans="1:11" x14ac:dyDescent="0.25">
      <c r="A1425" s="3" t="s">
        <v>679</v>
      </c>
      <c r="B1425" s="4" t="s">
        <v>680</v>
      </c>
      <c r="C1425" s="8" t="s">
        <v>43</v>
      </c>
      <c r="D1425" s="38">
        <v>0</v>
      </c>
      <c r="E1425" s="56">
        <v>0</v>
      </c>
      <c r="F1425" s="56">
        <v>0</v>
      </c>
      <c r="G1425" s="38">
        <v>1464</v>
      </c>
      <c r="H1425" s="56">
        <v>0</v>
      </c>
      <c r="I1425" s="56">
        <v>0</v>
      </c>
      <c r="J1425" s="56">
        <v>1464</v>
      </c>
      <c r="K1425" s="38">
        <v>1464</v>
      </c>
    </row>
    <row r="1426" spans="1:11" s="7" customFormat="1" x14ac:dyDescent="0.25">
      <c r="A1426" s="93" t="s">
        <v>67</v>
      </c>
      <c r="B1426" s="95" t="s">
        <v>68</v>
      </c>
      <c r="C1426" s="11" t="s">
        <v>43</v>
      </c>
      <c r="D1426" s="41">
        <v>1327</v>
      </c>
      <c r="E1426" s="57">
        <v>0</v>
      </c>
      <c r="F1426" s="57">
        <v>2</v>
      </c>
      <c r="G1426" s="41">
        <v>1437</v>
      </c>
      <c r="H1426" s="57">
        <v>619</v>
      </c>
      <c r="I1426" s="57">
        <v>1327</v>
      </c>
      <c r="J1426" s="57">
        <v>1437</v>
      </c>
      <c r="K1426" s="41">
        <v>2764</v>
      </c>
    </row>
    <row r="1427" spans="1:11" s="7" customFormat="1" x14ac:dyDescent="0.25">
      <c r="A1427" s="94"/>
      <c r="B1427" s="96"/>
      <c r="C1427" s="11" t="s">
        <v>52</v>
      </c>
      <c r="D1427" s="41">
        <v>4452</v>
      </c>
      <c r="E1427" s="57">
        <v>0</v>
      </c>
      <c r="F1427" s="57">
        <f>D1427</f>
        <v>4452</v>
      </c>
      <c r="G1427" s="41">
        <v>0</v>
      </c>
      <c r="H1427" s="57">
        <v>0</v>
      </c>
      <c r="I1427" s="57">
        <v>4452</v>
      </c>
      <c r="J1427" s="57">
        <v>0</v>
      </c>
      <c r="K1427" s="41">
        <v>4452</v>
      </c>
    </row>
    <row r="1428" spans="1:11" x14ac:dyDescent="0.25">
      <c r="A1428" s="3" t="s">
        <v>69</v>
      </c>
      <c r="B1428" s="4" t="s">
        <v>70</v>
      </c>
      <c r="C1428" s="8" t="s">
        <v>43</v>
      </c>
      <c r="D1428" s="38">
        <v>73</v>
      </c>
      <c r="E1428" s="56">
        <v>0</v>
      </c>
      <c r="F1428" s="56">
        <v>0</v>
      </c>
      <c r="G1428" s="38">
        <v>339</v>
      </c>
      <c r="H1428" s="56">
        <v>252</v>
      </c>
      <c r="I1428" s="56">
        <v>73</v>
      </c>
      <c r="J1428" s="56">
        <v>339</v>
      </c>
      <c r="K1428" s="38">
        <v>412</v>
      </c>
    </row>
    <row r="1429" spans="1:11" x14ac:dyDescent="0.25">
      <c r="A1429" s="5" t="s">
        <v>287</v>
      </c>
      <c r="B1429" s="6" t="s">
        <v>288</v>
      </c>
      <c r="C1429" s="9" t="s">
        <v>43</v>
      </c>
      <c r="D1429" s="37">
        <v>1743</v>
      </c>
      <c r="E1429" s="55">
        <v>0</v>
      </c>
      <c r="F1429" s="55">
        <v>0</v>
      </c>
      <c r="G1429" s="37">
        <v>4198</v>
      </c>
      <c r="H1429" s="55">
        <v>0</v>
      </c>
      <c r="I1429" s="55">
        <v>1743</v>
      </c>
      <c r="J1429" s="55">
        <v>4198</v>
      </c>
      <c r="K1429" s="37">
        <v>5941</v>
      </c>
    </row>
    <row r="1430" spans="1:11" s="7" customFormat="1" x14ac:dyDescent="0.25">
      <c r="A1430" s="93" t="s">
        <v>71</v>
      </c>
      <c r="B1430" s="95" t="s">
        <v>72</v>
      </c>
      <c r="C1430" s="11" t="s">
        <v>43</v>
      </c>
      <c r="D1430" s="41">
        <v>254</v>
      </c>
      <c r="E1430" s="57">
        <v>0</v>
      </c>
      <c r="F1430" s="57">
        <v>1</v>
      </c>
      <c r="G1430" s="41">
        <v>406</v>
      </c>
      <c r="H1430" s="57">
        <v>130</v>
      </c>
      <c r="I1430" s="57">
        <v>254</v>
      </c>
      <c r="J1430" s="57">
        <v>406</v>
      </c>
      <c r="K1430" s="41">
        <v>660</v>
      </c>
    </row>
    <row r="1431" spans="1:11" s="7" customFormat="1" x14ac:dyDescent="0.25">
      <c r="A1431" s="94"/>
      <c r="B1431" s="96"/>
      <c r="C1431" s="11" t="s">
        <v>52</v>
      </c>
      <c r="D1431" s="41">
        <v>670</v>
      </c>
      <c r="E1431" s="57">
        <v>0</v>
      </c>
      <c r="F1431" s="57">
        <v>670</v>
      </c>
      <c r="G1431" s="41">
        <v>0</v>
      </c>
      <c r="H1431" s="57">
        <v>0</v>
      </c>
      <c r="I1431" s="57">
        <v>670</v>
      </c>
      <c r="J1431" s="57">
        <v>0</v>
      </c>
      <c r="K1431" s="41">
        <v>670</v>
      </c>
    </row>
    <row r="1432" spans="1:11" x14ac:dyDescent="0.25">
      <c r="A1432" s="122" t="s">
        <v>73</v>
      </c>
      <c r="B1432" s="91" t="s">
        <v>74</v>
      </c>
      <c r="C1432" s="9" t="s">
        <v>43</v>
      </c>
      <c r="D1432" s="37">
        <v>36</v>
      </c>
      <c r="E1432" s="55">
        <v>0</v>
      </c>
      <c r="F1432" s="55">
        <v>36</v>
      </c>
      <c r="G1432" s="37">
        <v>0</v>
      </c>
      <c r="H1432" s="55">
        <v>0</v>
      </c>
      <c r="I1432" s="55">
        <v>36</v>
      </c>
      <c r="J1432" s="55">
        <v>0</v>
      </c>
      <c r="K1432" s="37">
        <v>36</v>
      </c>
    </row>
    <row r="1433" spans="1:11" x14ac:dyDescent="0.25">
      <c r="A1433" s="123"/>
      <c r="B1433" s="92"/>
      <c r="C1433" s="9" t="s">
        <v>52</v>
      </c>
      <c r="D1433" s="37">
        <v>21</v>
      </c>
      <c r="E1433" s="55">
        <v>0</v>
      </c>
      <c r="F1433" s="55">
        <v>21</v>
      </c>
      <c r="G1433" s="37">
        <v>0</v>
      </c>
      <c r="H1433" s="55">
        <v>0</v>
      </c>
      <c r="I1433" s="55">
        <v>21</v>
      </c>
      <c r="J1433" s="55">
        <v>0</v>
      </c>
      <c r="K1433" s="37">
        <v>21</v>
      </c>
    </row>
    <row r="1434" spans="1:11" x14ac:dyDescent="0.25">
      <c r="A1434" s="3" t="s">
        <v>75</v>
      </c>
      <c r="B1434" s="4" t="s">
        <v>76</v>
      </c>
      <c r="C1434" s="8" t="s">
        <v>43</v>
      </c>
      <c r="D1434" s="38">
        <v>36</v>
      </c>
      <c r="E1434" s="56">
        <v>0</v>
      </c>
      <c r="F1434" s="56">
        <v>0</v>
      </c>
      <c r="G1434" s="38">
        <v>366</v>
      </c>
      <c r="H1434" s="56">
        <v>190</v>
      </c>
      <c r="I1434" s="56">
        <v>36</v>
      </c>
      <c r="J1434" s="56">
        <v>366</v>
      </c>
      <c r="K1434" s="38">
        <v>402</v>
      </c>
    </row>
    <row r="1435" spans="1:11" x14ac:dyDescent="0.25">
      <c r="A1435" s="122" t="s">
        <v>620</v>
      </c>
      <c r="B1435" s="91" t="s">
        <v>621</v>
      </c>
      <c r="C1435" s="9" t="s">
        <v>43</v>
      </c>
      <c r="D1435" s="37">
        <v>53</v>
      </c>
      <c r="E1435" s="55">
        <v>0</v>
      </c>
      <c r="F1435" s="55">
        <v>0</v>
      </c>
      <c r="G1435" s="37">
        <v>0</v>
      </c>
      <c r="H1435" s="55">
        <v>0</v>
      </c>
      <c r="I1435" s="55">
        <v>53</v>
      </c>
      <c r="J1435" s="55">
        <v>0</v>
      </c>
      <c r="K1435" s="37">
        <v>53</v>
      </c>
    </row>
    <row r="1436" spans="1:11" x14ac:dyDescent="0.25">
      <c r="A1436" s="123"/>
      <c r="B1436" s="92"/>
      <c r="C1436" s="9" t="s">
        <v>52</v>
      </c>
      <c r="D1436" s="37">
        <v>2</v>
      </c>
      <c r="E1436" s="55">
        <v>0</v>
      </c>
      <c r="F1436" s="55">
        <v>2</v>
      </c>
      <c r="G1436" s="37">
        <v>0</v>
      </c>
      <c r="H1436" s="55">
        <v>0</v>
      </c>
      <c r="I1436" s="55">
        <v>2</v>
      </c>
      <c r="J1436" s="55">
        <v>0</v>
      </c>
      <c r="K1436" s="37">
        <v>2</v>
      </c>
    </row>
    <row r="1437" spans="1:11" x14ac:dyDescent="0.25">
      <c r="A1437" s="125" t="s">
        <v>622</v>
      </c>
      <c r="B1437" s="127" t="s">
        <v>623</v>
      </c>
      <c r="C1437" s="8" t="s">
        <v>43</v>
      </c>
      <c r="D1437" s="38">
        <v>53</v>
      </c>
      <c r="E1437" s="56">
        <v>0</v>
      </c>
      <c r="F1437" s="56">
        <v>0</v>
      </c>
      <c r="G1437" s="38">
        <v>0</v>
      </c>
      <c r="H1437" s="56">
        <v>0</v>
      </c>
      <c r="I1437" s="56">
        <v>53</v>
      </c>
      <c r="J1437" s="56">
        <v>0</v>
      </c>
      <c r="K1437" s="38">
        <v>53</v>
      </c>
    </row>
    <row r="1438" spans="1:11" x14ac:dyDescent="0.25">
      <c r="A1438" s="126"/>
      <c r="B1438" s="128"/>
      <c r="C1438" s="8" t="s">
        <v>52</v>
      </c>
      <c r="D1438" s="38">
        <v>9</v>
      </c>
      <c r="E1438" s="56">
        <v>0</v>
      </c>
      <c r="F1438" s="56">
        <v>9</v>
      </c>
      <c r="G1438" s="38">
        <v>0</v>
      </c>
      <c r="H1438" s="56">
        <v>0</v>
      </c>
      <c r="I1438" s="56">
        <v>9</v>
      </c>
      <c r="J1438" s="56">
        <v>0</v>
      </c>
      <c r="K1438" s="38">
        <v>9</v>
      </c>
    </row>
    <row r="1439" spans="1:11" x14ac:dyDescent="0.25">
      <c r="A1439" s="122" t="s">
        <v>624</v>
      </c>
      <c r="B1439" s="91" t="s">
        <v>625</v>
      </c>
      <c r="C1439" s="9" t="s">
        <v>43</v>
      </c>
      <c r="D1439" s="37">
        <v>67</v>
      </c>
      <c r="E1439" s="55">
        <v>0</v>
      </c>
      <c r="F1439" s="55">
        <v>0</v>
      </c>
      <c r="G1439" s="37">
        <v>0</v>
      </c>
      <c r="H1439" s="55">
        <v>0</v>
      </c>
      <c r="I1439" s="55">
        <v>67</v>
      </c>
      <c r="J1439" s="55">
        <v>0</v>
      </c>
      <c r="K1439" s="37">
        <v>67</v>
      </c>
    </row>
    <row r="1440" spans="1:11" x14ac:dyDescent="0.25">
      <c r="A1440" s="123"/>
      <c r="B1440" s="92"/>
      <c r="C1440" s="9" t="s">
        <v>52</v>
      </c>
      <c r="D1440" s="37">
        <v>7</v>
      </c>
      <c r="E1440" s="55">
        <v>0</v>
      </c>
      <c r="F1440" s="55">
        <v>7</v>
      </c>
      <c r="G1440" s="37">
        <v>0</v>
      </c>
      <c r="H1440" s="55">
        <v>0</v>
      </c>
      <c r="I1440" s="55">
        <v>7</v>
      </c>
      <c r="J1440" s="55">
        <v>0</v>
      </c>
      <c r="K1440" s="37">
        <v>7</v>
      </c>
    </row>
    <row r="1441" spans="1:11" x14ac:dyDescent="0.25">
      <c r="A1441" s="125" t="s">
        <v>626</v>
      </c>
      <c r="B1441" s="127" t="s">
        <v>627</v>
      </c>
      <c r="C1441" s="8" t="s">
        <v>43</v>
      </c>
      <c r="D1441" s="38">
        <v>82</v>
      </c>
      <c r="E1441" s="56">
        <v>0</v>
      </c>
      <c r="F1441" s="56">
        <v>0</v>
      </c>
      <c r="G1441" s="38">
        <v>0</v>
      </c>
      <c r="H1441" s="56">
        <v>0</v>
      </c>
      <c r="I1441" s="56">
        <v>82</v>
      </c>
      <c r="J1441" s="56">
        <v>0</v>
      </c>
      <c r="K1441" s="38">
        <v>82</v>
      </c>
    </row>
    <row r="1442" spans="1:11" x14ac:dyDescent="0.25">
      <c r="A1442" s="126"/>
      <c r="B1442" s="128"/>
      <c r="C1442" s="8" t="s">
        <v>52</v>
      </c>
      <c r="D1442" s="38">
        <v>11</v>
      </c>
      <c r="E1442" s="56">
        <v>0</v>
      </c>
      <c r="F1442" s="56">
        <v>11</v>
      </c>
      <c r="G1442" s="38">
        <v>0</v>
      </c>
      <c r="H1442" s="56">
        <v>0</v>
      </c>
      <c r="I1442" s="56">
        <v>11</v>
      </c>
      <c r="J1442" s="56">
        <v>0</v>
      </c>
      <c r="K1442" s="38">
        <v>11</v>
      </c>
    </row>
    <row r="1443" spans="1:11" x14ac:dyDescent="0.25">
      <c r="A1443" s="122" t="s">
        <v>628</v>
      </c>
      <c r="B1443" s="91" t="s">
        <v>629</v>
      </c>
      <c r="C1443" s="9" t="s">
        <v>43</v>
      </c>
      <c r="D1443" s="37">
        <v>158</v>
      </c>
      <c r="E1443" s="55">
        <v>0</v>
      </c>
      <c r="F1443" s="55">
        <v>0</v>
      </c>
      <c r="G1443" s="37">
        <v>0</v>
      </c>
      <c r="H1443" s="55">
        <v>0</v>
      </c>
      <c r="I1443" s="55">
        <v>158</v>
      </c>
      <c r="J1443" s="55">
        <v>0</v>
      </c>
      <c r="K1443" s="37">
        <v>158</v>
      </c>
    </row>
    <row r="1444" spans="1:11" x14ac:dyDescent="0.25">
      <c r="A1444" s="123"/>
      <c r="B1444" s="92"/>
      <c r="C1444" s="9" t="s">
        <v>52</v>
      </c>
      <c r="D1444" s="37">
        <v>19</v>
      </c>
      <c r="E1444" s="55">
        <v>0</v>
      </c>
      <c r="F1444" s="55">
        <v>19</v>
      </c>
      <c r="G1444" s="37">
        <v>0</v>
      </c>
      <c r="H1444" s="55">
        <v>0</v>
      </c>
      <c r="I1444" s="55">
        <v>19</v>
      </c>
      <c r="J1444" s="55">
        <v>0</v>
      </c>
      <c r="K1444" s="37">
        <v>19</v>
      </c>
    </row>
    <row r="1445" spans="1:11" x14ac:dyDescent="0.25">
      <c r="A1445" s="3" t="s">
        <v>77</v>
      </c>
      <c r="B1445" s="4" t="s">
        <v>78</v>
      </c>
      <c r="C1445" s="8" t="s">
        <v>43</v>
      </c>
      <c r="D1445" s="38">
        <v>136</v>
      </c>
      <c r="E1445" s="56">
        <v>0</v>
      </c>
      <c r="F1445" s="56">
        <v>0</v>
      </c>
      <c r="G1445" s="38">
        <v>288</v>
      </c>
      <c r="H1445" s="56">
        <v>185</v>
      </c>
      <c r="I1445" s="56">
        <v>136</v>
      </c>
      <c r="J1445" s="56">
        <v>288</v>
      </c>
      <c r="K1445" s="38">
        <v>424</v>
      </c>
    </row>
    <row r="1446" spans="1:11" x14ac:dyDescent="0.25">
      <c r="A1446" s="5" t="s">
        <v>79</v>
      </c>
      <c r="B1446" s="6" t="s">
        <v>80</v>
      </c>
      <c r="C1446" s="9" t="s">
        <v>43</v>
      </c>
      <c r="D1446" s="37">
        <v>2496</v>
      </c>
      <c r="E1446" s="55">
        <v>0</v>
      </c>
      <c r="F1446" s="55">
        <v>0</v>
      </c>
      <c r="G1446" s="37">
        <v>15868</v>
      </c>
      <c r="H1446" s="55">
        <v>445</v>
      </c>
      <c r="I1446" s="55">
        <v>2496</v>
      </c>
      <c r="J1446" s="55">
        <v>15868</v>
      </c>
      <c r="K1446" s="37">
        <v>18364</v>
      </c>
    </row>
    <row r="1447" spans="1:11" x14ac:dyDescent="0.25">
      <c r="A1447" s="125" t="s">
        <v>297</v>
      </c>
      <c r="B1447" s="127" t="s">
        <v>298</v>
      </c>
      <c r="C1447" s="8" t="s">
        <v>43</v>
      </c>
      <c r="D1447" s="38">
        <v>389</v>
      </c>
      <c r="E1447" s="56">
        <v>0</v>
      </c>
      <c r="F1447" s="56">
        <v>0</v>
      </c>
      <c r="G1447" s="38">
        <v>818</v>
      </c>
      <c r="H1447" s="56">
        <v>589</v>
      </c>
      <c r="I1447" s="56">
        <v>389</v>
      </c>
      <c r="J1447" s="56">
        <v>818</v>
      </c>
      <c r="K1447" s="38">
        <v>1207</v>
      </c>
    </row>
    <row r="1448" spans="1:11" x14ac:dyDescent="0.25">
      <c r="A1448" s="126"/>
      <c r="B1448" s="128"/>
      <c r="C1448" s="8" t="s">
        <v>52</v>
      </c>
      <c r="D1448" s="38">
        <v>563</v>
      </c>
      <c r="E1448" s="56">
        <v>0</v>
      </c>
      <c r="F1448" s="56">
        <v>563</v>
      </c>
      <c r="G1448" s="38">
        <v>0</v>
      </c>
      <c r="H1448" s="56">
        <v>0</v>
      </c>
      <c r="I1448" s="56">
        <v>563</v>
      </c>
      <c r="J1448" s="56">
        <v>0</v>
      </c>
      <c r="K1448" s="38">
        <v>563</v>
      </c>
    </row>
    <row r="1449" spans="1:11" x14ac:dyDescent="0.25">
      <c r="A1449" s="122" t="s">
        <v>299</v>
      </c>
      <c r="B1449" s="91" t="s">
        <v>300</v>
      </c>
      <c r="C1449" s="9" t="s">
        <v>43</v>
      </c>
      <c r="D1449" s="37">
        <v>416</v>
      </c>
      <c r="E1449" s="55">
        <v>0</v>
      </c>
      <c r="F1449" s="55">
        <v>0</v>
      </c>
      <c r="G1449" s="37">
        <v>255</v>
      </c>
      <c r="H1449" s="55">
        <v>132</v>
      </c>
      <c r="I1449" s="55">
        <v>416</v>
      </c>
      <c r="J1449" s="55">
        <v>255</v>
      </c>
      <c r="K1449" s="37">
        <v>671</v>
      </c>
    </row>
    <row r="1450" spans="1:11" x14ac:dyDescent="0.25">
      <c r="A1450" s="123"/>
      <c r="B1450" s="92"/>
      <c r="C1450" s="9" t="s">
        <v>52</v>
      </c>
      <c r="D1450" s="37">
        <v>259</v>
      </c>
      <c r="E1450" s="55">
        <v>0</v>
      </c>
      <c r="F1450" s="55">
        <v>259</v>
      </c>
      <c r="G1450" s="37">
        <v>0</v>
      </c>
      <c r="H1450" s="55">
        <v>0</v>
      </c>
      <c r="I1450" s="55">
        <v>259</v>
      </c>
      <c r="J1450" s="55">
        <v>0</v>
      </c>
      <c r="K1450" s="37">
        <v>259</v>
      </c>
    </row>
    <row r="1451" spans="1:11" x14ac:dyDescent="0.25">
      <c r="A1451" s="3" t="s">
        <v>301</v>
      </c>
      <c r="B1451" s="4" t="s">
        <v>302</v>
      </c>
      <c r="C1451" s="8" t="s">
        <v>43</v>
      </c>
      <c r="D1451" s="38">
        <v>0</v>
      </c>
      <c r="E1451" s="56">
        <v>0</v>
      </c>
      <c r="F1451" s="56">
        <v>0</v>
      </c>
      <c r="G1451" s="38">
        <v>300</v>
      </c>
      <c r="H1451" s="56">
        <v>0</v>
      </c>
      <c r="I1451" s="56">
        <v>0</v>
      </c>
      <c r="J1451" s="56">
        <v>300</v>
      </c>
      <c r="K1451" s="38">
        <v>300</v>
      </c>
    </row>
    <row r="1452" spans="1:11" x14ac:dyDescent="0.25">
      <c r="A1452" s="97" t="s">
        <v>25</v>
      </c>
      <c r="B1452" s="98"/>
      <c r="C1452" s="99"/>
      <c r="D1452" s="39">
        <f>SUM(D1357:D1451)</f>
        <v>53884</v>
      </c>
      <c r="E1452" s="39">
        <f t="shared" ref="E1452:J1452" si="116">SUM(E1357:E1451)</f>
        <v>0</v>
      </c>
      <c r="F1452" s="39">
        <f t="shared" si="116"/>
        <v>29995</v>
      </c>
      <c r="G1452" s="39">
        <f t="shared" si="116"/>
        <v>56393</v>
      </c>
      <c r="H1452" s="39">
        <f t="shared" si="116"/>
        <v>9283</v>
      </c>
      <c r="I1452" s="39">
        <f t="shared" si="116"/>
        <v>53884</v>
      </c>
      <c r="J1452" s="39">
        <f t="shared" si="116"/>
        <v>56393</v>
      </c>
      <c r="K1452" s="39">
        <f>SUM(K1357:K1451)</f>
        <v>110277</v>
      </c>
    </row>
    <row r="1453" spans="1:11" x14ac:dyDescent="0.25">
      <c r="A1453" s="100"/>
      <c r="B1453" s="101"/>
      <c r="C1453" s="101"/>
      <c r="D1453" s="101"/>
      <c r="E1453" s="101"/>
      <c r="F1453" s="101"/>
      <c r="G1453" s="101"/>
      <c r="H1453" s="101"/>
      <c r="I1453" s="101"/>
      <c r="J1453" s="101"/>
      <c r="K1453" s="102"/>
    </row>
    <row r="1454" spans="1:11" x14ac:dyDescent="0.25">
      <c r="A1454" s="103" t="s">
        <v>1</v>
      </c>
      <c r="B1454" s="104"/>
      <c r="C1454" s="107" t="s">
        <v>2</v>
      </c>
      <c r="D1454" s="84" t="s">
        <v>3</v>
      </c>
      <c r="E1454" s="85"/>
      <c r="F1454" s="86"/>
      <c r="G1454" s="84" t="s">
        <v>4</v>
      </c>
      <c r="H1454" s="86"/>
      <c r="I1454" s="84" t="s">
        <v>5</v>
      </c>
      <c r="J1454" s="85"/>
      <c r="K1454" s="86"/>
    </row>
    <row r="1455" spans="1:11" ht="27" x14ac:dyDescent="0.25">
      <c r="A1455" s="105"/>
      <c r="B1455" s="106"/>
      <c r="C1455" s="108"/>
      <c r="D1455" s="2" t="s">
        <v>6</v>
      </c>
      <c r="E1455" s="2" t="s">
        <v>7</v>
      </c>
      <c r="F1455" s="2" t="s">
        <v>8</v>
      </c>
      <c r="G1455" s="2" t="s">
        <v>6</v>
      </c>
      <c r="H1455" s="2" t="s">
        <v>7</v>
      </c>
      <c r="I1455" s="2" t="s">
        <v>9</v>
      </c>
      <c r="J1455" s="2" t="s">
        <v>10</v>
      </c>
      <c r="K1455" s="2" t="s">
        <v>11</v>
      </c>
    </row>
    <row r="1456" spans="1:11" x14ac:dyDescent="0.25">
      <c r="A1456" s="5" t="s">
        <v>85</v>
      </c>
      <c r="B1456" s="6" t="s">
        <v>86</v>
      </c>
      <c r="C1456" s="9" t="s">
        <v>14</v>
      </c>
      <c r="D1456" s="37">
        <v>12</v>
      </c>
      <c r="E1456" s="55">
        <v>0</v>
      </c>
      <c r="F1456" s="55">
        <v>0</v>
      </c>
      <c r="G1456" s="37">
        <v>0</v>
      </c>
      <c r="H1456" s="55">
        <v>0</v>
      </c>
      <c r="I1456" s="55">
        <v>12</v>
      </c>
      <c r="J1456" s="55">
        <v>0</v>
      </c>
      <c r="K1456" s="37">
        <v>12</v>
      </c>
    </row>
    <row r="1457" spans="1:11" x14ac:dyDescent="0.25">
      <c r="A1457" s="3" t="s">
        <v>12</v>
      </c>
      <c r="B1457" s="4" t="s">
        <v>13</v>
      </c>
      <c r="C1457" s="8" t="s">
        <v>14</v>
      </c>
      <c r="D1457" s="38">
        <v>4</v>
      </c>
      <c r="E1457" s="56">
        <v>0</v>
      </c>
      <c r="F1457" s="56">
        <v>0</v>
      </c>
      <c r="G1457" s="38">
        <v>0</v>
      </c>
      <c r="H1457" s="56">
        <v>0</v>
      </c>
      <c r="I1457" s="56">
        <v>4</v>
      </c>
      <c r="J1457" s="56">
        <v>0</v>
      </c>
      <c r="K1457" s="38">
        <v>4</v>
      </c>
    </row>
    <row r="1458" spans="1:11" x14ac:dyDescent="0.25">
      <c r="A1458" s="5" t="s">
        <v>15</v>
      </c>
      <c r="B1458" s="6" t="s">
        <v>16</v>
      </c>
      <c r="C1458" s="9" t="s">
        <v>14</v>
      </c>
      <c r="D1458" s="37">
        <v>2</v>
      </c>
      <c r="E1458" s="55">
        <v>0</v>
      </c>
      <c r="F1458" s="55">
        <v>0</v>
      </c>
      <c r="G1458" s="37">
        <v>0</v>
      </c>
      <c r="H1458" s="55">
        <v>0</v>
      </c>
      <c r="I1458" s="55">
        <v>2</v>
      </c>
      <c r="J1458" s="55">
        <v>0</v>
      </c>
      <c r="K1458" s="37">
        <v>2</v>
      </c>
    </row>
    <row r="1459" spans="1:11" x14ac:dyDescent="0.25">
      <c r="A1459" s="3" t="s">
        <v>89</v>
      </c>
      <c r="B1459" s="4" t="s">
        <v>90</v>
      </c>
      <c r="C1459" s="8" t="s">
        <v>14</v>
      </c>
      <c r="D1459" s="38">
        <v>33</v>
      </c>
      <c r="E1459" s="56">
        <v>0</v>
      </c>
      <c r="F1459" s="56">
        <v>0</v>
      </c>
      <c r="G1459" s="38">
        <v>6</v>
      </c>
      <c r="H1459" s="56">
        <v>0</v>
      </c>
      <c r="I1459" s="56">
        <v>33</v>
      </c>
      <c r="J1459" s="56">
        <v>6</v>
      </c>
      <c r="K1459" s="38">
        <v>39</v>
      </c>
    </row>
    <row r="1460" spans="1:11" x14ac:dyDescent="0.25">
      <c r="A1460" s="5" t="s">
        <v>681</v>
      </c>
      <c r="B1460" s="6" t="s">
        <v>682</v>
      </c>
      <c r="C1460" s="9" t="s">
        <v>14</v>
      </c>
      <c r="D1460" s="37">
        <v>3</v>
      </c>
      <c r="E1460" s="55">
        <v>0</v>
      </c>
      <c r="F1460" s="55">
        <v>0</v>
      </c>
      <c r="G1460" s="37">
        <v>3</v>
      </c>
      <c r="H1460" s="55">
        <v>0</v>
      </c>
      <c r="I1460" s="55">
        <v>3</v>
      </c>
      <c r="J1460" s="55">
        <v>3</v>
      </c>
      <c r="K1460" s="37">
        <v>6</v>
      </c>
    </row>
    <row r="1461" spans="1:11" x14ac:dyDescent="0.25">
      <c r="A1461" s="3" t="s">
        <v>683</v>
      </c>
      <c r="B1461" s="4" t="s">
        <v>684</v>
      </c>
      <c r="C1461" s="8" t="s">
        <v>14</v>
      </c>
      <c r="D1461" s="38">
        <v>3</v>
      </c>
      <c r="E1461" s="56">
        <v>0</v>
      </c>
      <c r="F1461" s="56">
        <v>0</v>
      </c>
      <c r="G1461" s="38">
        <v>1</v>
      </c>
      <c r="H1461" s="56">
        <v>0</v>
      </c>
      <c r="I1461" s="56">
        <v>3</v>
      </c>
      <c r="J1461" s="56">
        <v>1</v>
      </c>
      <c r="K1461" s="38">
        <v>4</v>
      </c>
    </row>
    <row r="1462" spans="1:11" x14ac:dyDescent="0.25">
      <c r="A1462" s="5" t="s">
        <v>685</v>
      </c>
      <c r="B1462" s="6" t="s">
        <v>686</v>
      </c>
      <c r="C1462" s="9" t="s">
        <v>14</v>
      </c>
      <c r="D1462" s="37">
        <v>1</v>
      </c>
      <c r="E1462" s="55">
        <v>0</v>
      </c>
      <c r="F1462" s="55">
        <v>0</v>
      </c>
      <c r="G1462" s="37">
        <v>1</v>
      </c>
      <c r="H1462" s="55">
        <v>0</v>
      </c>
      <c r="I1462" s="55">
        <v>1</v>
      </c>
      <c r="J1462" s="55">
        <v>1</v>
      </c>
      <c r="K1462" s="37">
        <v>2</v>
      </c>
    </row>
    <row r="1463" spans="1:11" x14ac:dyDescent="0.25">
      <c r="A1463" s="3" t="s">
        <v>521</v>
      </c>
      <c r="B1463" s="4" t="s">
        <v>522</v>
      </c>
      <c r="C1463" s="8" t="s">
        <v>14</v>
      </c>
      <c r="D1463" s="38">
        <v>11</v>
      </c>
      <c r="E1463" s="56">
        <v>0</v>
      </c>
      <c r="F1463" s="56">
        <v>0</v>
      </c>
      <c r="G1463" s="38">
        <v>3</v>
      </c>
      <c r="H1463" s="56">
        <v>0</v>
      </c>
      <c r="I1463" s="56">
        <v>11</v>
      </c>
      <c r="J1463" s="56">
        <v>3</v>
      </c>
      <c r="K1463" s="38">
        <v>14</v>
      </c>
    </row>
    <row r="1464" spans="1:11" x14ac:dyDescent="0.25">
      <c r="A1464" s="5" t="s">
        <v>687</v>
      </c>
      <c r="B1464" s="6" t="s">
        <v>688</v>
      </c>
      <c r="C1464" s="9" t="s">
        <v>14</v>
      </c>
      <c r="D1464" s="37">
        <v>117</v>
      </c>
      <c r="E1464" s="55">
        <v>0</v>
      </c>
      <c r="F1464" s="55">
        <v>0</v>
      </c>
      <c r="G1464" s="37">
        <v>22</v>
      </c>
      <c r="H1464" s="55">
        <v>0</v>
      </c>
      <c r="I1464" s="55">
        <v>117</v>
      </c>
      <c r="J1464" s="55">
        <v>22</v>
      </c>
      <c r="K1464" s="37">
        <v>139</v>
      </c>
    </row>
    <row r="1465" spans="1:11" x14ac:dyDescent="0.25">
      <c r="A1465" s="3" t="s">
        <v>689</v>
      </c>
      <c r="B1465" s="4" t="s">
        <v>690</v>
      </c>
      <c r="C1465" s="8" t="s">
        <v>14</v>
      </c>
      <c r="D1465" s="38">
        <v>124</v>
      </c>
      <c r="E1465" s="56">
        <v>0</v>
      </c>
      <c r="F1465" s="56">
        <v>0</v>
      </c>
      <c r="G1465" s="38">
        <v>24</v>
      </c>
      <c r="H1465" s="56">
        <v>0</v>
      </c>
      <c r="I1465" s="56">
        <v>124</v>
      </c>
      <c r="J1465" s="56">
        <v>24</v>
      </c>
      <c r="K1465" s="38">
        <v>148</v>
      </c>
    </row>
    <row r="1466" spans="1:11" x14ac:dyDescent="0.25">
      <c r="A1466" s="5" t="s">
        <v>691</v>
      </c>
      <c r="B1466" s="6" t="s">
        <v>692</v>
      </c>
      <c r="C1466" s="9" t="s">
        <v>14</v>
      </c>
      <c r="D1466" s="37">
        <v>18</v>
      </c>
      <c r="E1466" s="55">
        <v>0</v>
      </c>
      <c r="F1466" s="55">
        <v>0</v>
      </c>
      <c r="G1466" s="37">
        <v>4</v>
      </c>
      <c r="H1466" s="55">
        <v>0</v>
      </c>
      <c r="I1466" s="55">
        <v>18</v>
      </c>
      <c r="J1466" s="55">
        <v>4</v>
      </c>
      <c r="K1466" s="37">
        <v>22</v>
      </c>
    </row>
    <row r="1467" spans="1:11" x14ac:dyDescent="0.25">
      <c r="A1467" s="3" t="s">
        <v>194</v>
      </c>
      <c r="B1467" s="4" t="s">
        <v>195</v>
      </c>
      <c r="C1467" s="8" t="s">
        <v>14</v>
      </c>
      <c r="D1467" s="38">
        <v>46</v>
      </c>
      <c r="E1467" s="56">
        <v>0</v>
      </c>
      <c r="F1467" s="56">
        <v>0</v>
      </c>
      <c r="G1467" s="38">
        <v>28</v>
      </c>
      <c r="H1467" s="56">
        <v>0</v>
      </c>
      <c r="I1467" s="56">
        <v>46</v>
      </c>
      <c r="J1467" s="56">
        <v>28</v>
      </c>
      <c r="K1467" s="38">
        <v>74</v>
      </c>
    </row>
    <row r="1468" spans="1:11" x14ac:dyDescent="0.25">
      <c r="A1468" s="5" t="s">
        <v>196</v>
      </c>
      <c r="B1468" s="6" t="s">
        <v>197</v>
      </c>
      <c r="C1468" s="9" t="s">
        <v>14</v>
      </c>
      <c r="D1468" s="37">
        <v>32</v>
      </c>
      <c r="E1468" s="55">
        <v>0</v>
      </c>
      <c r="F1468" s="55">
        <v>0</v>
      </c>
      <c r="G1468" s="37">
        <v>15</v>
      </c>
      <c r="H1468" s="55">
        <v>0</v>
      </c>
      <c r="I1468" s="55">
        <v>32</v>
      </c>
      <c r="J1468" s="55">
        <v>15</v>
      </c>
      <c r="K1468" s="37">
        <v>47</v>
      </c>
    </row>
    <row r="1469" spans="1:11" x14ac:dyDescent="0.25">
      <c r="A1469" s="3" t="s">
        <v>305</v>
      </c>
      <c r="B1469" s="4" t="s">
        <v>306</v>
      </c>
      <c r="C1469" s="8" t="s">
        <v>14</v>
      </c>
      <c r="D1469" s="38">
        <v>2</v>
      </c>
      <c r="E1469" s="56">
        <v>0</v>
      </c>
      <c r="F1469" s="56">
        <v>0</v>
      </c>
      <c r="G1469" s="38">
        <v>0</v>
      </c>
      <c r="H1469" s="56">
        <v>0</v>
      </c>
      <c r="I1469" s="56">
        <v>2</v>
      </c>
      <c r="J1469" s="56">
        <v>0</v>
      </c>
      <c r="K1469" s="38">
        <v>2</v>
      </c>
    </row>
    <row r="1470" spans="1:11" x14ac:dyDescent="0.25">
      <c r="A1470" s="5" t="s">
        <v>101</v>
      </c>
      <c r="B1470" s="6" t="s">
        <v>102</v>
      </c>
      <c r="C1470" s="9" t="s">
        <v>14</v>
      </c>
      <c r="D1470" s="37">
        <v>7</v>
      </c>
      <c r="E1470" s="55">
        <v>0</v>
      </c>
      <c r="F1470" s="55">
        <v>0</v>
      </c>
      <c r="G1470" s="37">
        <v>0</v>
      </c>
      <c r="H1470" s="55">
        <v>0</v>
      </c>
      <c r="I1470" s="55">
        <v>7</v>
      </c>
      <c r="J1470" s="55">
        <v>0</v>
      </c>
      <c r="K1470" s="37">
        <v>7</v>
      </c>
    </row>
    <row r="1471" spans="1:11" x14ac:dyDescent="0.25">
      <c r="A1471" s="3" t="s">
        <v>17</v>
      </c>
      <c r="B1471" s="4" t="s">
        <v>18</v>
      </c>
      <c r="C1471" s="8" t="s">
        <v>14</v>
      </c>
      <c r="D1471" s="38">
        <v>5</v>
      </c>
      <c r="E1471" s="56">
        <v>0</v>
      </c>
      <c r="F1471" s="56">
        <v>0</v>
      </c>
      <c r="G1471" s="38">
        <v>0</v>
      </c>
      <c r="H1471" s="56">
        <v>0</v>
      </c>
      <c r="I1471" s="56">
        <v>5</v>
      </c>
      <c r="J1471" s="56">
        <v>0</v>
      </c>
      <c r="K1471" s="38">
        <v>5</v>
      </c>
    </row>
    <row r="1472" spans="1:11" x14ac:dyDescent="0.25">
      <c r="A1472" s="5" t="s">
        <v>19</v>
      </c>
      <c r="B1472" s="6" t="s">
        <v>20</v>
      </c>
      <c r="C1472" s="9" t="s">
        <v>14</v>
      </c>
      <c r="D1472" s="37">
        <v>43</v>
      </c>
      <c r="E1472" s="55">
        <v>0</v>
      </c>
      <c r="F1472" s="55">
        <v>0</v>
      </c>
      <c r="G1472" s="37">
        <v>7</v>
      </c>
      <c r="H1472" s="55">
        <v>0</v>
      </c>
      <c r="I1472" s="55">
        <v>43</v>
      </c>
      <c r="J1472" s="55">
        <v>7</v>
      </c>
      <c r="K1472" s="37">
        <v>50</v>
      </c>
    </row>
    <row r="1473" spans="1:11" x14ac:dyDescent="0.25">
      <c r="A1473" s="3" t="s">
        <v>21</v>
      </c>
      <c r="B1473" s="4" t="s">
        <v>22</v>
      </c>
      <c r="C1473" s="8" t="s">
        <v>14</v>
      </c>
      <c r="D1473" s="38">
        <v>19</v>
      </c>
      <c r="E1473" s="56">
        <v>0</v>
      </c>
      <c r="F1473" s="56">
        <v>0</v>
      </c>
      <c r="G1473" s="38">
        <v>1</v>
      </c>
      <c r="H1473" s="56">
        <v>0</v>
      </c>
      <c r="I1473" s="56">
        <v>19</v>
      </c>
      <c r="J1473" s="56">
        <v>1</v>
      </c>
      <c r="K1473" s="38">
        <v>20</v>
      </c>
    </row>
    <row r="1474" spans="1:11" x14ac:dyDescent="0.25">
      <c r="A1474" s="5" t="s">
        <v>103</v>
      </c>
      <c r="B1474" s="6" t="s">
        <v>104</v>
      </c>
      <c r="C1474" s="9" t="s">
        <v>14</v>
      </c>
      <c r="D1474" s="37">
        <v>6</v>
      </c>
      <c r="E1474" s="55">
        <v>0</v>
      </c>
      <c r="F1474" s="55">
        <v>0</v>
      </c>
      <c r="G1474" s="37">
        <v>0</v>
      </c>
      <c r="H1474" s="55">
        <v>0</v>
      </c>
      <c r="I1474" s="55">
        <v>6</v>
      </c>
      <c r="J1474" s="55">
        <v>0</v>
      </c>
      <c r="K1474" s="37">
        <v>6</v>
      </c>
    </row>
    <row r="1475" spans="1:11" x14ac:dyDescent="0.25">
      <c r="A1475" s="3" t="s">
        <v>693</v>
      </c>
      <c r="B1475" s="4" t="s">
        <v>694</v>
      </c>
      <c r="C1475" s="8" t="s">
        <v>14</v>
      </c>
      <c r="D1475" s="38">
        <v>2</v>
      </c>
      <c r="E1475" s="56">
        <v>0</v>
      </c>
      <c r="F1475" s="56">
        <v>0</v>
      </c>
      <c r="G1475" s="38">
        <v>0</v>
      </c>
      <c r="H1475" s="56">
        <v>0</v>
      </c>
      <c r="I1475" s="56">
        <v>2</v>
      </c>
      <c r="J1475" s="56">
        <v>0</v>
      </c>
      <c r="K1475" s="38">
        <v>2</v>
      </c>
    </row>
    <row r="1476" spans="1:11" x14ac:dyDescent="0.25">
      <c r="A1476" s="97" t="s">
        <v>25</v>
      </c>
      <c r="B1476" s="98"/>
      <c r="C1476" s="99"/>
      <c r="D1476" s="39">
        <f>SUM(D1456:D1475)</f>
        <v>490</v>
      </c>
      <c r="E1476" s="39">
        <f t="shared" ref="E1476:J1476" si="117">SUM(E1456:E1475)</f>
        <v>0</v>
      </c>
      <c r="F1476" s="39">
        <f t="shared" si="117"/>
        <v>0</v>
      </c>
      <c r="G1476" s="39">
        <f t="shared" si="117"/>
        <v>115</v>
      </c>
      <c r="H1476" s="39">
        <f t="shared" si="117"/>
        <v>0</v>
      </c>
      <c r="I1476" s="39">
        <f t="shared" si="117"/>
        <v>490</v>
      </c>
      <c r="J1476" s="39">
        <f t="shared" si="117"/>
        <v>115</v>
      </c>
      <c r="K1476" s="39">
        <f>SUM(K1456:K1475)</f>
        <v>605</v>
      </c>
    </row>
    <row r="1477" spans="1:11" x14ac:dyDescent="0.25">
      <c r="A1477" s="100"/>
      <c r="B1477" s="101"/>
      <c r="C1477" s="101"/>
      <c r="D1477" s="101"/>
      <c r="E1477" s="101"/>
      <c r="F1477" s="101"/>
      <c r="G1477" s="101"/>
      <c r="H1477" s="101"/>
      <c r="I1477" s="101"/>
      <c r="J1477" s="101"/>
      <c r="K1477" s="102"/>
    </row>
    <row r="1478" spans="1:11" x14ac:dyDescent="0.25">
      <c r="A1478" s="103" t="s">
        <v>26</v>
      </c>
      <c r="B1478" s="104"/>
      <c r="C1478" s="107" t="s">
        <v>2</v>
      </c>
      <c r="D1478" s="84" t="s">
        <v>3</v>
      </c>
      <c r="E1478" s="85"/>
      <c r="F1478" s="86"/>
      <c r="G1478" s="84" t="s">
        <v>4</v>
      </c>
      <c r="H1478" s="86"/>
      <c r="I1478" s="84" t="s">
        <v>5</v>
      </c>
      <c r="J1478" s="85"/>
      <c r="K1478" s="86"/>
    </row>
    <row r="1479" spans="1:11" ht="27" x14ac:dyDescent="0.25">
      <c r="A1479" s="105"/>
      <c r="B1479" s="106"/>
      <c r="C1479" s="108"/>
      <c r="D1479" s="2" t="s">
        <v>6</v>
      </c>
      <c r="E1479" s="2" t="s">
        <v>7</v>
      </c>
      <c r="F1479" s="2" t="s">
        <v>8</v>
      </c>
      <c r="G1479" s="2" t="s">
        <v>6</v>
      </c>
      <c r="H1479" s="2" t="s">
        <v>7</v>
      </c>
      <c r="I1479" s="2" t="s">
        <v>9</v>
      </c>
      <c r="J1479" s="2" t="s">
        <v>10</v>
      </c>
      <c r="K1479" s="2" t="s">
        <v>11</v>
      </c>
    </row>
    <row r="1480" spans="1:11" x14ac:dyDescent="0.25">
      <c r="A1480" s="5" t="s">
        <v>109</v>
      </c>
      <c r="B1480" s="6" t="s">
        <v>110</v>
      </c>
      <c r="C1480" s="9" t="s">
        <v>14</v>
      </c>
      <c r="D1480" s="37">
        <v>1</v>
      </c>
      <c r="E1480" s="55">
        <v>0</v>
      </c>
      <c r="F1480" s="55">
        <v>0</v>
      </c>
      <c r="G1480" s="37">
        <v>0</v>
      </c>
      <c r="H1480" s="55">
        <v>0</v>
      </c>
      <c r="I1480" s="55">
        <v>1</v>
      </c>
      <c r="J1480" s="55">
        <v>0</v>
      </c>
      <c r="K1480" s="37">
        <v>1</v>
      </c>
    </row>
    <row r="1481" spans="1:11" x14ac:dyDescent="0.25">
      <c r="A1481" s="3" t="s">
        <v>309</v>
      </c>
      <c r="B1481" s="4" t="s">
        <v>310</v>
      </c>
      <c r="C1481" s="8" t="s">
        <v>14</v>
      </c>
      <c r="D1481" s="38">
        <v>1</v>
      </c>
      <c r="E1481" s="56">
        <v>0</v>
      </c>
      <c r="F1481" s="56">
        <v>0</v>
      </c>
      <c r="G1481" s="38">
        <v>9</v>
      </c>
      <c r="H1481" s="56">
        <v>5</v>
      </c>
      <c r="I1481" s="56">
        <v>1</v>
      </c>
      <c r="J1481" s="56">
        <v>9</v>
      </c>
      <c r="K1481" s="38">
        <v>10</v>
      </c>
    </row>
    <row r="1482" spans="1:11" x14ac:dyDescent="0.25">
      <c r="A1482" s="122" t="s">
        <v>111</v>
      </c>
      <c r="B1482" s="91" t="s">
        <v>112</v>
      </c>
      <c r="C1482" s="9" t="s">
        <v>14</v>
      </c>
      <c r="D1482" s="37">
        <v>237</v>
      </c>
      <c r="E1482" s="55">
        <v>0</v>
      </c>
      <c r="F1482" s="55">
        <v>0</v>
      </c>
      <c r="G1482" s="37">
        <v>805</v>
      </c>
      <c r="H1482" s="55">
        <v>116</v>
      </c>
      <c r="I1482" s="55">
        <v>237</v>
      </c>
      <c r="J1482" s="55">
        <v>805</v>
      </c>
      <c r="K1482" s="37">
        <v>1042</v>
      </c>
    </row>
    <row r="1483" spans="1:11" x14ac:dyDescent="0.25">
      <c r="A1483" s="123"/>
      <c r="B1483" s="92"/>
      <c r="C1483" s="9" t="s">
        <v>113</v>
      </c>
      <c r="D1483" s="37">
        <v>21</v>
      </c>
      <c r="E1483" s="55">
        <v>0</v>
      </c>
      <c r="F1483" s="55">
        <v>21</v>
      </c>
      <c r="G1483" s="37">
        <v>0</v>
      </c>
      <c r="H1483" s="55">
        <v>0</v>
      </c>
      <c r="I1483" s="55">
        <v>21</v>
      </c>
      <c r="J1483" s="55">
        <v>0</v>
      </c>
      <c r="K1483" s="37">
        <v>21</v>
      </c>
    </row>
    <row r="1484" spans="1:11" x14ac:dyDescent="0.25">
      <c r="A1484" s="125" t="s">
        <v>137</v>
      </c>
      <c r="B1484" s="127" t="s">
        <v>138</v>
      </c>
      <c r="C1484" s="8" t="s">
        <v>14</v>
      </c>
      <c r="D1484" s="38">
        <v>37</v>
      </c>
      <c r="E1484" s="56">
        <v>0</v>
      </c>
      <c r="F1484" s="56">
        <v>0</v>
      </c>
      <c r="G1484" s="38">
        <v>112</v>
      </c>
      <c r="H1484" s="56">
        <v>0</v>
      </c>
      <c r="I1484" s="56">
        <v>37</v>
      </c>
      <c r="J1484" s="56">
        <v>112</v>
      </c>
      <c r="K1484" s="38">
        <v>149</v>
      </c>
    </row>
    <row r="1485" spans="1:11" x14ac:dyDescent="0.25">
      <c r="A1485" s="126"/>
      <c r="B1485" s="128"/>
      <c r="C1485" s="8" t="s">
        <v>113</v>
      </c>
      <c r="D1485" s="38">
        <v>3</v>
      </c>
      <c r="E1485" s="56">
        <v>0</v>
      </c>
      <c r="F1485" s="56">
        <v>3</v>
      </c>
      <c r="G1485" s="38">
        <v>0</v>
      </c>
      <c r="H1485" s="56">
        <v>0</v>
      </c>
      <c r="I1485" s="56">
        <v>3</v>
      </c>
      <c r="J1485" s="56">
        <v>0</v>
      </c>
      <c r="K1485" s="38">
        <v>3</v>
      </c>
    </row>
    <row r="1486" spans="1:11" x14ac:dyDescent="0.25">
      <c r="A1486" s="5" t="s">
        <v>114</v>
      </c>
      <c r="B1486" s="6" t="s">
        <v>115</v>
      </c>
      <c r="C1486" s="9" t="s">
        <v>14</v>
      </c>
      <c r="D1486" s="37">
        <v>1</v>
      </c>
      <c r="E1486" s="55">
        <v>0</v>
      </c>
      <c r="F1486" s="55">
        <v>0</v>
      </c>
      <c r="G1486" s="37">
        <v>2</v>
      </c>
      <c r="H1486" s="55">
        <v>0</v>
      </c>
      <c r="I1486" s="55">
        <v>1</v>
      </c>
      <c r="J1486" s="55">
        <v>2</v>
      </c>
      <c r="K1486" s="37">
        <v>3</v>
      </c>
    </row>
    <row r="1487" spans="1:11" x14ac:dyDescent="0.25">
      <c r="A1487" s="3" t="s">
        <v>523</v>
      </c>
      <c r="B1487" s="4" t="s">
        <v>524</v>
      </c>
      <c r="C1487" s="8" t="s">
        <v>14</v>
      </c>
      <c r="D1487" s="38">
        <v>5</v>
      </c>
      <c r="E1487" s="56">
        <v>0</v>
      </c>
      <c r="F1487" s="56">
        <v>0</v>
      </c>
      <c r="G1487" s="38">
        <v>2</v>
      </c>
      <c r="H1487" s="56">
        <v>0</v>
      </c>
      <c r="I1487" s="56">
        <v>5</v>
      </c>
      <c r="J1487" s="56">
        <v>2</v>
      </c>
      <c r="K1487" s="38">
        <v>7</v>
      </c>
    </row>
    <row r="1488" spans="1:11" x14ac:dyDescent="0.25">
      <c r="A1488" s="5" t="s">
        <v>116</v>
      </c>
      <c r="B1488" s="6" t="s">
        <v>117</v>
      </c>
      <c r="C1488" s="9" t="s">
        <v>14</v>
      </c>
      <c r="D1488" s="37">
        <v>89</v>
      </c>
      <c r="E1488" s="55">
        <v>0</v>
      </c>
      <c r="F1488" s="55">
        <v>0</v>
      </c>
      <c r="G1488" s="37">
        <v>73</v>
      </c>
      <c r="H1488" s="55">
        <v>0</v>
      </c>
      <c r="I1488" s="55">
        <v>89</v>
      </c>
      <c r="J1488" s="55">
        <v>73</v>
      </c>
      <c r="K1488" s="37">
        <v>162</v>
      </c>
    </row>
    <row r="1489" spans="1:11" x14ac:dyDescent="0.25">
      <c r="A1489" s="3" t="s">
        <v>118</v>
      </c>
      <c r="B1489" s="4" t="s">
        <v>119</v>
      </c>
      <c r="C1489" s="8" t="s">
        <v>14</v>
      </c>
      <c r="D1489" s="38">
        <v>10</v>
      </c>
      <c r="E1489" s="56">
        <v>0</v>
      </c>
      <c r="F1489" s="56">
        <v>0</v>
      </c>
      <c r="G1489" s="38">
        <v>21</v>
      </c>
      <c r="H1489" s="56">
        <v>12</v>
      </c>
      <c r="I1489" s="56">
        <v>10</v>
      </c>
      <c r="J1489" s="56">
        <v>21</v>
      </c>
      <c r="K1489" s="38">
        <v>31</v>
      </c>
    </row>
    <row r="1490" spans="1:11" x14ac:dyDescent="0.25">
      <c r="A1490" s="5" t="s">
        <v>120</v>
      </c>
      <c r="B1490" s="6" t="s">
        <v>121</v>
      </c>
      <c r="C1490" s="9" t="s">
        <v>14</v>
      </c>
      <c r="D1490" s="37">
        <v>2</v>
      </c>
      <c r="E1490" s="55">
        <v>0</v>
      </c>
      <c r="F1490" s="55">
        <v>0</v>
      </c>
      <c r="G1490" s="37">
        <v>1</v>
      </c>
      <c r="H1490" s="55">
        <v>0</v>
      </c>
      <c r="I1490" s="55">
        <v>2</v>
      </c>
      <c r="J1490" s="55">
        <v>1</v>
      </c>
      <c r="K1490" s="37">
        <v>3</v>
      </c>
    </row>
    <row r="1491" spans="1:11" x14ac:dyDescent="0.25">
      <c r="A1491" s="3" t="s">
        <v>198</v>
      </c>
      <c r="B1491" s="4" t="s">
        <v>199</v>
      </c>
      <c r="C1491" s="8" t="s">
        <v>14</v>
      </c>
      <c r="D1491" s="38">
        <v>253</v>
      </c>
      <c r="E1491" s="56">
        <v>0</v>
      </c>
      <c r="F1491" s="56">
        <v>0</v>
      </c>
      <c r="G1491" s="38">
        <v>368</v>
      </c>
      <c r="H1491" s="56">
        <v>0</v>
      </c>
      <c r="I1491" s="56">
        <v>253</v>
      </c>
      <c r="J1491" s="56">
        <v>368</v>
      </c>
      <c r="K1491" s="38">
        <v>621</v>
      </c>
    </row>
    <row r="1492" spans="1:11" x14ac:dyDescent="0.25">
      <c r="A1492" s="5" t="s">
        <v>200</v>
      </c>
      <c r="B1492" s="6" t="s">
        <v>201</v>
      </c>
      <c r="C1492" s="9" t="s">
        <v>14</v>
      </c>
      <c r="D1492" s="37">
        <v>146</v>
      </c>
      <c r="E1492" s="55">
        <v>0</v>
      </c>
      <c r="F1492" s="55">
        <v>0</v>
      </c>
      <c r="G1492" s="37">
        <v>105</v>
      </c>
      <c r="H1492" s="55">
        <v>0</v>
      </c>
      <c r="I1492" s="55">
        <v>146</v>
      </c>
      <c r="J1492" s="55">
        <v>105</v>
      </c>
      <c r="K1492" s="37">
        <v>251</v>
      </c>
    </row>
    <row r="1493" spans="1:11" x14ac:dyDescent="0.25">
      <c r="A1493" s="3" t="s">
        <v>202</v>
      </c>
      <c r="B1493" s="4" t="s">
        <v>203</v>
      </c>
      <c r="C1493" s="8" t="s">
        <v>14</v>
      </c>
      <c r="D1493" s="38">
        <v>34</v>
      </c>
      <c r="E1493" s="56">
        <v>0</v>
      </c>
      <c r="F1493" s="56">
        <v>0</v>
      </c>
      <c r="G1493" s="38">
        <v>16</v>
      </c>
      <c r="H1493" s="56">
        <v>0</v>
      </c>
      <c r="I1493" s="56">
        <v>34</v>
      </c>
      <c r="J1493" s="56">
        <v>16</v>
      </c>
      <c r="K1493" s="38">
        <v>50</v>
      </c>
    </row>
    <row r="1494" spans="1:11" x14ac:dyDescent="0.25">
      <c r="A1494" s="5" t="s">
        <v>31</v>
      </c>
      <c r="B1494" s="6" t="s">
        <v>32</v>
      </c>
      <c r="C1494" s="9" t="s">
        <v>14</v>
      </c>
      <c r="D1494" s="37">
        <v>122</v>
      </c>
      <c r="E1494" s="55">
        <v>0</v>
      </c>
      <c r="F1494" s="55">
        <v>0</v>
      </c>
      <c r="G1494" s="37">
        <v>66</v>
      </c>
      <c r="H1494" s="55">
        <v>0</v>
      </c>
      <c r="I1494" s="55">
        <v>122</v>
      </c>
      <c r="J1494" s="55">
        <v>66</v>
      </c>
      <c r="K1494" s="37">
        <v>188</v>
      </c>
    </row>
    <row r="1495" spans="1:11" x14ac:dyDescent="0.25">
      <c r="A1495" s="3" t="s">
        <v>33</v>
      </c>
      <c r="B1495" s="4" t="s">
        <v>34</v>
      </c>
      <c r="C1495" s="8" t="s">
        <v>14</v>
      </c>
      <c r="D1495" s="38">
        <v>56</v>
      </c>
      <c r="E1495" s="56">
        <v>0</v>
      </c>
      <c r="F1495" s="56">
        <v>0</v>
      </c>
      <c r="G1495" s="38">
        <v>50</v>
      </c>
      <c r="H1495" s="56">
        <v>0</v>
      </c>
      <c r="I1495" s="56">
        <v>56</v>
      </c>
      <c r="J1495" s="56">
        <v>50</v>
      </c>
      <c r="K1495" s="38">
        <v>106</v>
      </c>
    </row>
    <row r="1496" spans="1:11" x14ac:dyDescent="0.25">
      <c r="A1496" s="5" t="s">
        <v>35</v>
      </c>
      <c r="B1496" s="6" t="s">
        <v>36</v>
      </c>
      <c r="C1496" s="9" t="s">
        <v>14</v>
      </c>
      <c r="D1496" s="37">
        <v>8</v>
      </c>
      <c r="E1496" s="55">
        <v>0</v>
      </c>
      <c r="F1496" s="55">
        <v>0</v>
      </c>
      <c r="G1496" s="37">
        <v>8</v>
      </c>
      <c r="H1496" s="55">
        <v>0</v>
      </c>
      <c r="I1496" s="55">
        <v>8</v>
      </c>
      <c r="J1496" s="55">
        <v>8</v>
      </c>
      <c r="K1496" s="37">
        <v>16</v>
      </c>
    </row>
    <row r="1497" spans="1:11" x14ac:dyDescent="0.25">
      <c r="A1497" s="3" t="s">
        <v>315</v>
      </c>
      <c r="B1497" s="4" t="s">
        <v>316</v>
      </c>
      <c r="C1497" s="8" t="s">
        <v>14</v>
      </c>
      <c r="D1497" s="38">
        <v>0</v>
      </c>
      <c r="E1497" s="56">
        <v>0</v>
      </c>
      <c r="F1497" s="56">
        <v>0</v>
      </c>
      <c r="G1497" s="38">
        <v>17</v>
      </c>
      <c r="H1497" s="56">
        <v>14</v>
      </c>
      <c r="I1497" s="56">
        <v>0</v>
      </c>
      <c r="J1497" s="56">
        <v>17</v>
      </c>
      <c r="K1497" s="38">
        <v>17</v>
      </c>
    </row>
    <row r="1498" spans="1:11" x14ac:dyDescent="0.25">
      <c r="A1498" s="122" t="s">
        <v>122</v>
      </c>
      <c r="B1498" s="91" t="s">
        <v>123</v>
      </c>
      <c r="C1498" s="9" t="s">
        <v>14</v>
      </c>
      <c r="D1498" s="37">
        <v>106</v>
      </c>
      <c r="E1498" s="55">
        <v>0</v>
      </c>
      <c r="F1498" s="55">
        <v>0</v>
      </c>
      <c r="G1498" s="37">
        <v>908</v>
      </c>
      <c r="H1498" s="55">
        <v>369</v>
      </c>
      <c r="I1498" s="55">
        <v>106</v>
      </c>
      <c r="J1498" s="55">
        <v>908</v>
      </c>
      <c r="K1498" s="37">
        <v>1014</v>
      </c>
    </row>
    <row r="1499" spans="1:11" x14ac:dyDescent="0.25">
      <c r="A1499" s="123"/>
      <c r="B1499" s="92"/>
      <c r="C1499" s="9" t="s">
        <v>113</v>
      </c>
      <c r="D1499" s="37">
        <v>27</v>
      </c>
      <c r="E1499" s="55">
        <v>0</v>
      </c>
      <c r="F1499" s="55">
        <v>27</v>
      </c>
      <c r="G1499" s="37">
        <v>0</v>
      </c>
      <c r="H1499" s="55">
        <v>0</v>
      </c>
      <c r="I1499" s="55">
        <v>27</v>
      </c>
      <c r="J1499" s="55">
        <v>0</v>
      </c>
      <c r="K1499" s="37">
        <v>27</v>
      </c>
    </row>
    <row r="1500" spans="1:11" x14ac:dyDescent="0.25">
      <c r="A1500" s="3" t="s">
        <v>319</v>
      </c>
      <c r="B1500" s="4" t="s">
        <v>320</v>
      </c>
      <c r="C1500" s="8" t="s">
        <v>14</v>
      </c>
      <c r="D1500" s="38">
        <v>3</v>
      </c>
      <c r="E1500" s="56">
        <v>0</v>
      </c>
      <c r="F1500" s="56">
        <v>0</v>
      </c>
      <c r="G1500" s="38">
        <v>55</v>
      </c>
      <c r="H1500" s="56">
        <v>14</v>
      </c>
      <c r="I1500" s="56">
        <v>3</v>
      </c>
      <c r="J1500" s="56">
        <v>55</v>
      </c>
      <c r="K1500" s="38">
        <v>58</v>
      </c>
    </row>
    <row r="1501" spans="1:11" x14ac:dyDescent="0.25">
      <c r="A1501" s="5" t="s">
        <v>695</v>
      </c>
      <c r="B1501" s="6" t="s">
        <v>696</v>
      </c>
      <c r="C1501" s="9" t="s">
        <v>14</v>
      </c>
      <c r="D1501" s="37">
        <v>0</v>
      </c>
      <c r="E1501" s="55">
        <v>0</v>
      </c>
      <c r="F1501" s="55">
        <v>0</v>
      </c>
      <c r="G1501" s="37">
        <v>12</v>
      </c>
      <c r="H1501" s="55">
        <v>12</v>
      </c>
      <c r="I1501" s="55">
        <v>0</v>
      </c>
      <c r="J1501" s="55">
        <v>12</v>
      </c>
      <c r="K1501" s="37">
        <v>12</v>
      </c>
    </row>
    <row r="1502" spans="1:11" x14ac:dyDescent="0.25">
      <c r="A1502" s="3" t="s">
        <v>126</v>
      </c>
      <c r="B1502" s="4" t="s">
        <v>127</v>
      </c>
      <c r="C1502" s="8" t="s">
        <v>14</v>
      </c>
      <c r="D1502" s="38">
        <v>1</v>
      </c>
      <c r="E1502" s="56">
        <v>0</v>
      </c>
      <c r="F1502" s="56">
        <v>0</v>
      </c>
      <c r="G1502" s="38">
        <v>0</v>
      </c>
      <c r="H1502" s="56">
        <v>0</v>
      </c>
      <c r="I1502" s="56">
        <v>1</v>
      </c>
      <c r="J1502" s="56">
        <v>0</v>
      </c>
      <c r="K1502" s="38">
        <v>1</v>
      </c>
    </row>
    <row r="1503" spans="1:11" x14ac:dyDescent="0.25">
      <c r="A1503" s="5" t="s">
        <v>128</v>
      </c>
      <c r="B1503" s="6" t="s">
        <v>129</v>
      </c>
      <c r="C1503" s="9" t="s">
        <v>14</v>
      </c>
      <c r="D1503" s="37">
        <v>1</v>
      </c>
      <c r="E1503" s="55">
        <v>0</v>
      </c>
      <c r="F1503" s="55">
        <v>0</v>
      </c>
      <c r="G1503" s="37">
        <v>0</v>
      </c>
      <c r="H1503" s="55">
        <v>0</v>
      </c>
      <c r="I1503" s="55">
        <v>1</v>
      </c>
      <c r="J1503" s="55">
        <v>0</v>
      </c>
      <c r="K1503" s="37">
        <v>1</v>
      </c>
    </row>
    <row r="1504" spans="1:11" x14ac:dyDescent="0.25">
      <c r="A1504" s="3" t="s">
        <v>321</v>
      </c>
      <c r="B1504" s="4" t="s">
        <v>322</v>
      </c>
      <c r="C1504" s="8" t="s">
        <v>14</v>
      </c>
      <c r="D1504" s="38">
        <v>0</v>
      </c>
      <c r="E1504" s="56">
        <v>0</v>
      </c>
      <c r="F1504" s="56">
        <v>0</v>
      </c>
      <c r="G1504" s="38">
        <v>1</v>
      </c>
      <c r="H1504" s="56">
        <v>1</v>
      </c>
      <c r="I1504" s="56">
        <v>0</v>
      </c>
      <c r="J1504" s="56">
        <v>1</v>
      </c>
      <c r="K1504" s="38">
        <v>1</v>
      </c>
    </row>
    <row r="1505" spans="1:11" x14ac:dyDescent="0.25">
      <c r="A1505" s="5" t="s">
        <v>697</v>
      </c>
      <c r="B1505" s="6" t="s">
        <v>698</v>
      </c>
      <c r="C1505" s="9" t="s">
        <v>14</v>
      </c>
      <c r="D1505" s="37">
        <v>4</v>
      </c>
      <c r="E1505" s="55">
        <v>0</v>
      </c>
      <c r="F1505" s="55">
        <v>0</v>
      </c>
      <c r="G1505" s="37">
        <v>72</v>
      </c>
      <c r="H1505" s="55">
        <v>70</v>
      </c>
      <c r="I1505" s="55">
        <v>4</v>
      </c>
      <c r="J1505" s="55">
        <v>72</v>
      </c>
      <c r="K1505" s="37">
        <v>76</v>
      </c>
    </row>
    <row r="1506" spans="1:11" x14ac:dyDescent="0.25">
      <c r="A1506" s="3" t="s">
        <v>699</v>
      </c>
      <c r="B1506" s="4" t="s">
        <v>700</v>
      </c>
      <c r="C1506" s="8" t="s">
        <v>14</v>
      </c>
      <c r="D1506" s="38">
        <v>3</v>
      </c>
      <c r="E1506" s="56">
        <v>0</v>
      </c>
      <c r="F1506" s="56">
        <v>0</v>
      </c>
      <c r="G1506" s="38">
        <v>18</v>
      </c>
      <c r="H1506" s="56">
        <v>17</v>
      </c>
      <c r="I1506" s="56">
        <v>3</v>
      </c>
      <c r="J1506" s="56">
        <v>18</v>
      </c>
      <c r="K1506" s="38">
        <v>21</v>
      </c>
    </row>
    <row r="1507" spans="1:11" x14ac:dyDescent="0.25">
      <c r="A1507" s="5" t="s">
        <v>374</v>
      </c>
      <c r="B1507" s="6" t="s">
        <v>375</v>
      </c>
      <c r="C1507" s="9" t="s">
        <v>14</v>
      </c>
      <c r="D1507" s="37">
        <v>4</v>
      </c>
      <c r="E1507" s="55">
        <v>0</v>
      </c>
      <c r="F1507" s="55">
        <v>0</v>
      </c>
      <c r="G1507" s="37">
        <v>11</v>
      </c>
      <c r="H1507" s="55">
        <v>6</v>
      </c>
      <c r="I1507" s="55">
        <v>4</v>
      </c>
      <c r="J1507" s="55">
        <v>11</v>
      </c>
      <c r="K1507" s="37">
        <v>15</v>
      </c>
    </row>
    <row r="1508" spans="1:11" x14ac:dyDescent="0.25">
      <c r="A1508" s="87" t="s">
        <v>25</v>
      </c>
      <c r="B1508" s="88"/>
      <c r="C1508" s="89"/>
      <c r="D1508" s="40">
        <f>SUM(D1480:D1507)</f>
        <v>1175</v>
      </c>
      <c r="E1508" s="40">
        <f t="shared" ref="E1508:J1508" si="118">SUM(E1480:E1507)</f>
        <v>0</v>
      </c>
      <c r="F1508" s="40">
        <f t="shared" si="118"/>
        <v>51</v>
      </c>
      <c r="G1508" s="40">
        <f t="shared" si="118"/>
        <v>2732</v>
      </c>
      <c r="H1508" s="40">
        <f t="shared" si="118"/>
        <v>636</v>
      </c>
      <c r="I1508" s="40">
        <f t="shared" si="118"/>
        <v>1175</v>
      </c>
      <c r="J1508" s="40">
        <f t="shared" si="118"/>
        <v>2732</v>
      </c>
      <c r="K1508" s="40">
        <f>SUM(K1480:K1507)</f>
        <v>3907</v>
      </c>
    </row>
    <row r="1509" spans="1:11" ht="18.75" x14ac:dyDescent="0.25">
      <c r="A1509" s="90" t="s">
        <v>37</v>
      </c>
      <c r="B1509" s="90"/>
      <c r="C1509" s="90"/>
      <c r="D1509" s="69">
        <f>D1452+D1476+D1508</f>
        <v>55549</v>
      </c>
      <c r="E1509" s="69">
        <f t="shared" ref="E1509:J1509" si="119">E1452+E1476+E1508</f>
        <v>0</v>
      </c>
      <c r="F1509" s="69">
        <f t="shared" si="119"/>
        <v>30046</v>
      </c>
      <c r="G1509" s="69">
        <f t="shared" si="119"/>
        <v>59240</v>
      </c>
      <c r="H1509" s="69">
        <f t="shared" si="119"/>
        <v>9919</v>
      </c>
      <c r="I1509" s="69">
        <f t="shared" si="119"/>
        <v>55549</v>
      </c>
      <c r="J1509" s="69">
        <f t="shared" si="119"/>
        <v>59240</v>
      </c>
      <c r="K1509" s="69">
        <f>K1452+K1476+K1508</f>
        <v>114789</v>
      </c>
    </row>
    <row r="1510" spans="1:11" ht="21" x14ac:dyDescent="0.25">
      <c r="A1510" s="124" t="s">
        <v>701</v>
      </c>
      <c r="B1510" s="124"/>
      <c r="C1510" s="124"/>
      <c r="D1510" s="124"/>
      <c r="E1510" s="124"/>
      <c r="F1510" s="124"/>
      <c r="G1510" s="124"/>
      <c r="H1510" s="124"/>
      <c r="I1510" s="124"/>
      <c r="J1510" s="124"/>
      <c r="K1510" s="124"/>
    </row>
    <row r="1511" spans="1:11" x14ac:dyDescent="0.25">
      <c r="A1511" s="103" t="s">
        <v>40</v>
      </c>
      <c r="B1511" s="104"/>
      <c r="C1511" s="107" t="s">
        <v>2</v>
      </c>
      <c r="D1511" s="84" t="s">
        <v>3</v>
      </c>
      <c r="E1511" s="85"/>
      <c r="F1511" s="86"/>
      <c r="G1511" s="84" t="s">
        <v>4</v>
      </c>
      <c r="H1511" s="86"/>
      <c r="I1511" s="84" t="s">
        <v>5</v>
      </c>
      <c r="J1511" s="85"/>
      <c r="K1511" s="86"/>
    </row>
    <row r="1512" spans="1:11" ht="27" x14ac:dyDescent="0.25">
      <c r="A1512" s="105"/>
      <c r="B1512" s="106"/>
      <c r="C1512" s="108"/>
      <c r="D1512" s="2" t="s">
        <v>6</v>
      </c>
      <c r="E1512" s="2" t="s">
        <v>7</v>
      </c>
      <c r="F1512" s="2" t="s">
        <v>8</v>
      </c>
      <c r="G1512" s="2" t="s">
        <v>6</v>
      </c>
      <c r="H1512" s="2" t="s">
        <v>7</v>
      </c>
      <c r="I1512" s="2" t="s">
        <v>9</v>
      </c>
      <c r="J1512" s="2" t="s">
        <v>10</v>
      </c>
      <c r="K1512" s="2" t="s">
        <v>11</v>
      </c>
    </row>
    <row r="1513" spans="1:11" x14ac:dyDescent="0.25">
      <c r="A1513" s="3" t="s">
        <v>41</v>
      </c>
      <c r="B1513" s="4" t="s">
        <v>42</v>
      </c>
      <c r="C1513" s="8" t="s">
        <v>43</v>
      </c>
      <c r="D1513" s="38">
        <v>18</v>
      </c>
      <c r="E1513" s="56">
        <v>0</v>
      </c>
      <c r="F1513" s="56">
        <v>0</v>
      </c>
      <c r="G1513" s="38">
        <v>144</v>
      </c>
      <c r="H1513" s="56">
        <v>144</v>
      </c>
      <c r="I1513" s="56">
        <v>18</v>
      </c>
      <c r="J1513" s="56">
        <v>144</v>
      </c>
      <c r="K1513" s="38">
        <v>162</v>
      </c>
    </row>
    <row r="1514" spans="1:11" x14ac:dyDescent="0.25">
      <c r="A1514" s="5" t="s">
        <v>44</v>
      </c>
      <c r="B1514" s="6" t="s">
        <v>45</v>
      </c>
      <c r="C1514" s="9" t="s">
        <v>52</v>
      </c>
      <c r="D1514" s="37">
        <v>7</v>
      </c>
      <c r="E1514" s="55">
        <v>0</v>
      </c>
      <c r="F1514" s="55">
        <v>0</v>
      </c>
      <c r="G1514" s="37">
        <v>10</v>
      </c>
      <c r="H1514" s="55">
        <v>8</v>
      </c>
      <c r="I1514" s="55">
        <v>7</v>
      </c>
      <c r="J1514" s="55">
        <v>10</v>
      </c>
      <c r="K1514" s="37">
        <v>17</v>
      </c>
    </row>
    <row r="1515" spans="1:11" x14ac:dyDescent="0.25">
      <c r="A1515" s="125" t="s">
        <v>271</v>
      </c>
      <c r="B1515" s="127" t="s">
        <v>272</v>
      </c>
      <c r="C1515" s="8" t="s">
        <v>43</v>
      </c>
      <c r="D1515" s="38">
        <v>0</v>
      </c>
      <c r="E1515" s="56">
        <v>0</v>
      </c>
      <c r="F1515" s="56">
        <v>0</v>
      </c>
      <c r="G1515" s="38">
        <v>7</v>
      </c>
      <c r="H1515" s="56">
        <v>7</v>
      </c>
      <c r="I1515" s="56">
        <v>0</v>
      </c>
      <c r="J1515" s="56">
        <v>7</v>
      </c>
      <c r="K1515" s="38">
        <v>7</v>
      </c>
    </row>
    <row r="1516" spans="1:11" x14ac:dyDescent="0.25">
      <c r="A1516" s="126"/>
      <c r="B1516" s="128"/>
      <c r="C1516" s="8" t="s">
        <v>52</v>
      </c>
      <c r="D1516" s="38">
        <v>33</v>
      </c>
      <c r="E1516" s="56">
        <v>0</v>
      </c>
      <c r="F1516" s="56">
        <v>0</v>
      </c>
      <c r="G1516" s="38">
        <v>33</v>
      </c>
      <c r="H1516" s="56">
        <v>32</v>
      </c>
      <c r="I1516" s="56">
        <v>33</v>
      </c>
      <c r="J1516" s="56">
        <v>33</v>
      </c>
      <c r="K1516" s="38">
        <v>66</v>
      </c>
    </row>
    <row r="1517" spans="1:11" x14ac:dyDescent="0.25">
      <c r="A1517" s="5" t="s">
        <v>46</v>
      </c>
      <c r="B1517" s="6" t="s">
        <v>47</v>
      </c>
      <c r="C1517" s="9" t="s">
        <v>52</v>
      </c>
      <c r="D1517" s="37">
        <v>5</v>
      </c>
      <c r="E1517" s="55">
        <v>0</v>
      </c>
      <c r="F1517" s="55">
        <v>0</v>
      </c>
      <c r="G1517" s="37">
        <v>8</v>
      </c>
      <c r="H1517" s="55">
        <v>8</v>
      </c>
      <c r="I1517" s="55">
        <v>5</v>
      </c>
      <c r="J1517" s="55">
        <v>8</v>
      </c>
      <c r="K1517" s="37">
        <v>13</v>
      </c>
    </row>
    <row r="1518" spans="1:11" x14ac:dyDescent="0.25">
      <c r="A1518" s="3" t="s">
        <v>48</v>
      </c>
      <c r="B1518" s="4" t="s">
        <v>49</v>
      </c>
      <c r="C1518" s="8" t="s">
        <v>52</v>
      </c>
      <c r="D1518" s="38">
        <v>1</v>
      </c>
      <c r="E1518" s="56">
        <v>0</v>
      </c>
      <c r="F1518" s="56">
        <v>0</v>
      </c>
      <c r="G1518" s="38">
        <v>0</v>
      </c>
      <c r="H1518" s="56">
        <v>0</v>
      </c>
      <c r="I1518" s="56">
        <v>1</v>
      </c>
      <c r="J1518" s="56">
        <v>0</v>
      </c>
      <c r="K1518" s="38">
        <v>1</v>
      </c>
    </row>
    <row r="1519" spans="1:11" x14ac:dyDescent="0.25">
      <c r="A1519" s="5" t="s">
        <v>53</v>
      </c>
      <c r="B1519" s="6" t="s">
        <v>54</v>
      </c>
      <c r="C1519" s="9" t="s">
        <v>43</v>
      </c>
      <c r="D1519" s="37">
        <v>0</v>
      </c>
      <c r="E1519" s="55">
        <v>0</v>
      </c>
      <c r="F1519" s="55">
        <v>0</v>
      </c>
      <c r="G1519" s="37">
        <v>62</v>
      </c>
      <c r="H1519" s="55">
        <v>62</v>
      </c>
      <c r="I1519" s="55">
        <v>0</v>
      </c>
      <c r="J1519" s="55">
        <v>62</v>
      </c>
      <c r="K1519" s="37">
        <v>62</v>
      </c>
    </row>
    <row r="1520" spans="1:11" x14ac:dyDescent="0.25">
      <c r="A1520" s="3" t="s">
        <v>604</v>
      </c>
      <c r="B1520" s="4" t="s">
        <v>605</v>
      </c>
      <c r="C1520" s="8" t="s">
        <v>43</v>
      </c>
      <c r="D1520" s="38">
        <v>2</v>
      </c>
      <c r="E1520" s="56">
        <v>0</v>
      </c>
      <c r="F1520" s="56">
        <v>0</v>
      </c>
      <c r="G1520" s="38">
        <v>0</v>
      </c>
      <c r="H1520" s="56">
        <v>0</v>
      </c>
      <c r="I1520" s="56">
        <v>2</v>
      </c>
      <c r="J1520" s="56">
        <v>0</v>
      </c>
      <c r="K1520" s="38">
        <v>2</v>
      </c>
    </row>
    <row r="1521" spans="1:11" x14ac:dyDescent="0.25">
      <c r="A1521" s="5" t="s">
        <v>612</v>
      </c>
      <c r="B1521" s="6" t="s">
        <v>613</v>
      </c>
      <c r="C1521" s="9" t="s">
        <v>43</v>
      </c>
      <c r="D1521" s="37">
        <v>6</v>
      </c>
      <c r="E1521" s="55">
        <v>0</v>
      </c>
      <c r="F1521" s="55">
        <v>0</v>
      </c>
      <c r="G1521" s="37">
        <v>0</v>
      </c>
      <c r="H1521" s="55">
        <v>0</v>
      </c>
      <c r="I1521" s="55">
        <v>6</v>
      </c>
      <c r="J1521" s="55">
        <v>0</v>
      </c>
      <c r="K1521" s="37">
        <v>6</v>
      </c>
    </row>
    <row r="1522" spans="1:11" x14ac:dyDescent="0.25">
      <c r="A1522" s="3" t="s">
        <v>55</v>
      </c>
      <c r="B1522" s="4" t="s">
        <v>56</v>
      </c>
      <c r="C1522" s="8" t="s">
        <v>43</v>
      </c>
      <c r="D1522" s="38">
        <v>12</v>
      </c>
      <c r="E1522" s="56">
        <v>0</v>
      </c>
      <c r="F1522" s="56">
        <v>0</v>
      </c>
      <c r="G1522" s="38">
        <v>96</v>
      </c>
      <c r="H1522" s="56">
        <v>94</v>
      </c>
      <c r="I1522" s="56">
        <v>12</v>
      </c>
      <c r="J1522" s="56">
        <v>96</v>
      </c>
      <c r="K1522" s="38">
        <v>108</v>
      </c>
    </row>
    <row r="1523" spans="1:11" x14ac:dyDescent="0.25">
      <c r="A1523" s="122" t="s">
        <v>57</v>
      </c>
      <c r="B1523" s="91" t="s">
        <v>58</v>
      </c>
      <c r="C1523" s="9" t="s">
        <v>43</v>
      </c>
      <c r="D1523" s="37">
        <v>0</v>
      </c>
      <c r="E1523" s="55">
        <v>0</v>
      </c>
      <c r="F1523" s="55">
        <v>0</v>
      </c>
      <c r="G1523" s="37">
        <v>4</v>
      </c>
      <c r="H1523" s="55">
        <v>4</v>
      </c>
      <c r="I1523" s="55">
        <v>0</v>
      </c>
      <c r="J1523" s="55">
        <v>4</v>
      </c>
      <c r="K1523" s="37">
        <v>4</v>
      </c>
    </row>
    <row r="1524" spans="1:11" x14ac:dyDescent="0.25">
      <c r="A1524" s="123"/>
      <c r="B1524" s="92"/>
      <c r="C1524" s="9" t="s">
        <v>52</v>
      </c>
      <c r="D1524" s="37">
        <v>15</v>
      </c>
      <c r="E1524" s="55">
        <v>0</v>
      </c>
      <c r="F1524" s="55">
        <v>0</v>
      </c>
      <c r="G1524" s="37">
        <v>35</v>
      </c>
      <c r="H1524" s="55">
        <v>33</v>
      </c>
      <c r="I1524" s="55">
        <v>15</v>
      </c>
      <c r="J1524" s="55">
        <v>35</v>
      </c>
      <c r="K1524" s="37">
        <v>50</v>
      </c>
    </row>
    <row r="1525" spans="1:11" x14ac:dyDescent="0.25">
      <c r="A1525" s="125" t="s">
        <v>59</v>
      </c>
      <c r="B1525" s="127" t="s">
        <v>60</v>
      </c>
      <c r="C1525" s="8" t="s">
        <v>43</v>
      </c>
      <c r="D1525" s="38">
        <v>0</v>
      </c>
      <c r="E1525" s="56">
        <v>0</v>
      </c>
      <c r="F1525" s="56">
        <v>0</v>
      </c>
      <c r="G1525" s="38">
        <v>1</v>
      </c>
      <c r="H1525" s="56">
        <v>1</v>
      </c>
      <c r="I1525" s="56">
        <v>0</v>
      </c>
      <c r="J1525" s="56">
        <v>1</v>
      </c>
      <c r="K1525" s="38">
        <v>1</v>
      </c>
    </row>
    <row r="1526" spans="1:11" x14ac:dyDescent="0.25">
      <c r="A1526" s="126"/>
      <c r="B1526" s="128"/>
      <c r="C1526" s="8" t="s">
        <v>52</v>
      </c>
      <c r="D1526" s="38">
        <v>0</v>
      </c>
      <c r="E1526" s="56">
        <v>0</v>
      </c>
      <c r="F1526" s="56">
        <v>0</v>
      </c>
      <c r="G1526" s="38">
        <v>3</v>
      </c>
      <c r="H1526" s="56">
        <v>3</v>
      </c>
      <c r="I1526" s="56">
        <v>0</v>
      </c>
      <c r="J1526" s="56">
        <v>3</v>
      </c>
      <c r="K1526" s="38">
        <v>3</v>
      </c>
    </row>
    <row r="1527" spans="1:11" x14ac:dyDescent="0.25">
      <c r="A1527" s="5" t="s">
        <v>61</v>
      </c>
      <c r="B1527" s="6" t="s">
        <v>62</v>
      </c>
      <c r="C1527" s="9" t="s">
        <v>52</v>
      </c>
      <c r="D1527" s="37">
        <v>32</v>
      </c>
      <c r="E1527" s="55">
        <v>0</v>
      </c>
      <c r="F1527" s="55">
        <v>32</v>
      </c>
      <c r="G1527" s="37">
        <v>0</v>
      </c>
      <c r="H1527" s="55">
        <v>0</v>
      </c>
      <c r="I1527" s="55">
        <v>32</v>
      </c>
      <c r="J1527" s="55">
        <v>0</v>
      </c>
      <c r="K1527" s="37">
        <v>32</v>
      </c>
    </row>
    <row r="1528" spans="1:11" x14ac:dyDescent="0.25">
      <c r="A1528" s="125" t="s">
        <v>673</v>
      </c>
      <c r="B1528" s="127" t="s">
        <v>674</v>
      </c>
      <c r="C1528" s="8" t="s">
        <v>43</v>
      </c>
      <c r="D1528" s="38">
        <v>0</v>
      </c>
      <c r="E1528" s="56">
        <v>0</v>
      </c>
      <c r="F1528" s="56">
        <v>0</v>
      </c>
      <c r="G1528" s="38">
        <v>9</v>
      </c>
      <c r="H1528" s="56">
        <v>9</v>
      </c>
      <c r="I1528" s="56">
        <v>0</v>
      </c>
      <c r="J1528" s="56">
        <v>9</v>
      </c>
      <c r="K1528" s="38">
        <v>9</v>
      </c>
    </row>
    <row r="1529" spans="1:11" x14ac:dyDescent="0.25">
      <c r="A1529" s="126"/>
      <c r="B1529" s="128"/>
      <c r="C1529" s="8" t="s">
        <v>52</v>
      </c>
      <c r="D1529" s="38">
        <v>501</v>
      </c>
      <c r="E1529" s="56">
        <v>0</v>
      </c>
      <c r="F1529" s="56">
        <v>0</v>
      </c>
      <c r="G1529" s="38">
        <v>187</v>
      </c>
      <c r="H1529" s="56">
        <v>101</v>
      </c>
      <c r="I1529" s="56">
        <v>501</v>
      </c>
      <c r="J1529" s="56">
        <v>187</v>
      </c>
      <c r="K1529" s="38">
        <v>688</v>
      </c>
    </row>
    <row r="1530" spans="1:11" x14ac:dyDescent="0.25">
      <c r="A1530" s="5" t="s">
        <v>675</v>
      </c>
      <c r="B1530" s="6" t="s">
        <v>676</v>
      </c>
      <c r="C1530" s="9" t="s">
        <v>52</v>
      </c>
      <c r="D1530" s="37">
        <v>1</v>
      </c>
      <c r="E1530" s="55">
        <v>0</v>
      </c>
      <c r="F1530" s="55">
        <v>0</v>
      </c>
      <c r="G1530" s="37">
        <v>0</v>
      </c>
      <c r="H1530" s="55">
        <v>0</v>
      </c>
      <c r="I1530" s="55">
        <v>1</v>
      </c>
      <c r="J1530" s="55">
        <v>0</v>
      </c>
      <c r="K1530" s="37">
        <v>1</v>
      </c>
    </row>
    <row r="1531" spans="1:11" x14ac:dyDescent="0.25">
      <c r="A1531" s="3" t="s">
        <v>616</v>
      </c>
      <c r="B1531" s="4" t="s">
        <v>617</v>
      </c>
      <c r="C1531" s="8" t="s">
        <v>52</v>
      </c>
      <c r="D1531" s="38">
        <v>3</v>
      </c>
      <c r="E1531" s="56">
        <v>0</v>
      </c>
      <c r="F1531" s="56">
        <v>0</v>
      </c>
      <c r="G1531" s="38">
        <v>0</v>
      </c>
      <c r="H1531" s="56">
        <v>0</v>
      </c>
      <c r="I1531" s="56">
        <v>3</v>
      </c>
      <c r="J1531" s="56">
        <v>0</v>
      </c>
      <c r="K1531" s="38">
        <v>3</v>
      </c>
    </row>
    <row r="1532" spans="1:11" x14ac:dyDescent="0.25">
      <c r="A1532" s="122" t="s">
        <v>63</v>
      </c>
      <c r="B1532" s="91" t="s">
        <v>64</v>
      </c>
      <c r="C1532" s="9" t="s">
        <v>43</v>
      </c>
      <c r="D1532" s="37">
        <v>0</v>
      </c>
      <c r="E1532" s="55">
        <v>0</v>
      </c>
      <c r="F1532" s="55">
        <v>0</v>
      </c>
      <c r="G1532" s="37">
        <v>4</v>
      </c>
      <c r="H1532" s="55">
        <v>4</v>
      </c>
      <c r="I1532" s="55">
        <v>0</v>
      </c>
      <c r="J1532" s="55">
        <v>4</v>
      </c>
      <c r="K1532" s="37">
        <v>4</v>
      </c>
    </row>
    <row r="1533" spans="1:11" x14ac:dyDescent="0.25">
      <c r="A1533" s="123"/>
      <c r="B1533" s="92"/>
      <c r="C1533" s="9" t="s">
        <v>52</v>
      </c>
      <c r="D1533" s="37">
        <v>0</v>
      </c>
      <c r="E1533" s="55">
        <v>0</v>
      </c>
      <c r="F1533" s="55">
        <v>0</v>
      </c>
      <c r="G1533" s="37">
        <v>3</v>
      </c>
      <c r="H1533" s="55">
        <v>2</v>
      </c>
      <c r="I1533" s="55">
        <v>0</v>
      </c>
      <c r="J1533" s="55">
        <v>3</v>
      </c>
      <c r="K1533" s="37">
        <v>3</v>
      </c>
    </row>
    <row r="1534" spans="1:11" x14ac:dyDescent="0.25">
      <c r="A1534" s="3" t="s">
        <v>519</v>
      </c>
      <c r="B1534" s="4" t="s">
        <v>520</v>
      </c>
      <c r="C1534" s="8" t="s">
        <v>52</v>
      </c>
      <c r="D1534" s="38">
        <v>1</v>
      </c>
      <c r="E1534" s="56">
        <v>0</v>
      </c>
      <c r="F1534" s="56">
        <v>0</v>
      </c>
      <c r="G1534" s="38">
        <v>0</v>
      </c>
      <c r="H1534" s="56">
        <v>0</v>
      </c>
      <c r="I1534" s="56">
        <v>1</v>
      </c>
      <c r="J1534" s="56">
        <v>0</v>
      </c>
      <c r="K1534" s="38">
        <v>1</v>
      </c>
    </row>
    <row r="1535" spans="1:11" x14ac:dyDescent="0.25">
      <c r="A1535" s="5" t="s">
        <v>182</v>
      </c>
      <c r="B1535" s="6" t="s">
        <v>183</v>
      </c>
      <c r="C1535" s="9" t="s">
        <v>52</v>
      </c>
      <c r="D1535" s="37">
        <v>10</v>
      </c>
      <c r="E1535" s="55">
        <v>0</v>
      </c>
      <c r="F1535" s="55">
        <v>0</v>
      </c>
      <c r="G1535" s="37">
        <v>0</v>
      </c>
      <c r="H1535" s="55">
        <v>0</v>
      </c>
      <c r="I1535" s="55">
        <v>10</v>
      </c>
      <c r="J1535" s="55">
        <v>0</v>
      </c>
      <c r="K1535" s="37">
        <v>10</v>
      </c>
    </row>
    <row r="1536" spans="1:11" x14ac:dyDescent="0.25">
      <c r="A1536" s="3" t="s">
        <v>283</v>
      </c>
      <c r="B1536" s="4" t="s">
        <v>284</v>
      </c>
      <c r="C1536" s="8" t="s">
        <v>52</v>
      </c>
      <c r="D1536" s="38">
        <v>1</v>
      </c>
      <c r="E1536" s="56">
        <v>0</v>
      </c>
      <c r="F1536" s="56">
        <v>0</v>
      </c>
      <c r="G1536" s="38">
        <v>0</v>
      </c>
      <c r="H1536" s="56">
        <v>0</v>
      </c>
      <c r="I1536" s="56">
        <v>1</v>
      </c>
      <c r="J1536" s="56">
        <v>0</v>
      </c>
      <c r="K1536" s="38">
        <v>1</v>
      </c>
    </row>
    <row r="1537" spans="1:11" x14ac:dyDescent="0.25">
      <c r="A1537" s="5" t="s">
        <v>186</v>
      </c>
      <c r="B1537" s="6" t="s">
        <v>187</v>
      </c>
      <c r="C1537" s="9" t="s">
        <v>52</v>
      </c>
      <c r="D1537" s="37">
        <v>2</v>
      </c>
      <c r="E1537" s="55">
        <v>0</v>
      </c>
      <c r="F1537" s="55">
        <v>0</v>
      </c>
      <c r="G1537" s="37">
        <v>11</v>
      </c>
      <c r="H1537" s="55">
        <v>10</v>
      </c>
      <c r="I1537" s="55">
        <v>2</v>
      </c>
      <c r="J1537" s="55">
        <v>11</v>
      </c>
      <c r="K1537" s="37">
        <v>13</v>
      </c>
    </row>
    <row r="1538" spans="1:11" x14ac:dyDescent="0.25">
      <c r="A1538" s="3" t="s">
        <v>285</v>
      </c>
      <c r="B1538" s="4" t="s">
        <v>286</v>
      </c>
      <c r="C1538" s="8" t="s">
        <v>52</v>
      </c>
      <c r="D1538" s="38">
        <v>2</v>
      </c>
      <c r="E1538" s="56">
        <v>0</v>
      </c>
      <c r="F1538" s="56">
        <v>0</v>
      </c>
      <c r="G1538" s="38">
        <v>0</v>
      </c>
      <c r="H1538" s="56">
        <v>0</v>
      </c>
      <c r="I1538" s="56">
        <v>2</v>
      </c>
      <c r="J1538" s="56">
        <v>0</v>
      </c>
      <c r="K1538" s="38">
        <v>2</v>
      </c>
    </row>
    <row r="1539" spans="1:11" x14ac:dyDescent="0.25">
      <c r="A1539" s="122" t="s">
        <v>67</v>
      </c>
      <c r="B1539" s="91" t="s">
        <v>68</v>
      </c>
      <c r="C1539" s="9" t="s">
        <v>43</v>
      </c>
      <c r="D1539" s="37">
        <v>0</v>
      </c>
      <c r="E1539" s="55">
        <v>0</v>
      </c>
      <c r="F1539" s="55">
        <v>0</v>
      </c>
      <c r="G1539" s="37">
        <v>5</v>
      </c>
      <c r="H1539" s="55">
        <v>5</v>
      </c>
      <c r="I1539" s="55">
        <v>0</v>
      </c>
      <c r="J1539" s="55">
        <v>5</v>
      </c>
      <c r="K1539" s="37">
        <v>5</v>
      </c>
    </row>
    <row r="1540" spans="1:11" x14ac:dyDescent="0.25">
      <c r="A1540" s="123"/>
      <c r="B1540" s="92"/>
      <c r="C1540" s="9" t="s">
        <v>52</v>
      </c>
      <c r="D1540" s="37">
        <v>108</v>
      </c>
      <c r="E1540" s="55">
        <v>0</v>
      </c>
      <c r="F1540" s="55">
        <v>0</v>
      </c>
      <c r="G1540" s="37">
        <v>112</v>
      </c>
      <c r="H1540" s="55">
        <v>93</v>
      </c>
      <c r="I1540" s="55">
        <v>108</v>
      </c>
      <c r="J1540" s="55">
        <v>112</v>
      </c>
      <c r="K1540" s="37">
        <v>220</v>
      </c>
    </row>
    <row r="1541" spans="1:11" x14ac:dyDescent="0.25">
      <c r="A1541" s="3" t="s">
        <v>69</v>
      </c>
      <c r="B1541" s="4" t="s">
        <v>70</v>
      </c>
      <c r="C1541" s="8" t="s">
        <v>43</v>
      </c>
      <c r="D1541" s="38">
        <v>10</v>
      </c>
      <c r="E1541" s="56">
        <v>0</v>
      </c>
      <c r="F1541" s="56">
        <v>0</v>
      </c>
      <c r="G1541" s="38">
        <v>62</v>
      </c>
      <c r="H1541" s="56">
        <v>58</v>
      </c>
      <c r="I1541" s="56">
        <v>10</v>
      </c>
      <c r="J1541" s="56">
        <v>62</v>
      </c>
      <c r="K1541" s="38">
        <v>72</v>
      </c>
    </row>
    <row r="1542" spans="1:11" x14ac:dyDescent="0.25">
      <c r="A1542" s="122" t="s">
        <v>71</v>
      </c>
      <c r="B1542" s="91" t="s">
        <v>72</v>
      </c>
      <c r="C1542" s="9" t="s">
        <v>43</v>
      </c>
      <c r="D1542" s="37">
        <v>0</v>
      </c>
      <c r="E1542" s="55">
        <v>0</v>
      </c>
      <c r="F1542" s="55">
        <v>0</v>
      </c>
      <c r="G1542" s="37">
        <v>1</v>
      </c>
      <c r="H1542" s="55">
        <v>1</v>
      </c>
      <c r="I1542" s="55">
        <v>0</v>
      </c>
      <c r="J1542" s="55">
        <v>1</v>
      </c>
      <c r="K1542" s="37">
        <v>1</v>
      </c>
    </row>
    <row r="1543" spans="1:11" x14ac:dyDescent="0.25">
      <c r="A1543" s="123"/>
      <c r="B1543" s="92"/>
      <c r="C1543" s="9" t="s">
        <v>52</v>
      </c>
      <c r="D1543" s="37">
        <v>143</v>
      </c>
      <c r="E1543" s="55">
        <v>0</v>
      </c>
      <c r="F1543" s="55">
        <v>0</v>
      </c>
      <c r="G1543" s="37">
        <v>209</v>
      </c>
      <c r="H1543" s="55">
        <v>174</v>
      </c>
      <c r="I1543" s="55">
        <v>143</v>
      </c>
      <c r="J1543" s="55">
        <v>209</v>
      </c>
      <c r="K1543" s="37">
        <v>352</v>
      </c>
    </row>
    <row r="1544" spans="1:11" x14ac:dyDescent="0.25">
      <c r="A1544" s="3" t="s">
        <v>75</v>
      </c>
      <c r="B1544" s="4" t="s">
        <v>76</v>
      </c>
      <c r="C1544" s="8" t="s">
        <v>43</v>
      </c>
      <c r="D1544" s="38">
        <v>0</v>
      </c>
      <c r="E1544" s="56">
        <v>0</v>
      </c>
      <c r="F1544" s="56">
        <v>0</v>
      </c>
      <c r="G1544" s="38">
        <v>44</v>
      </c>
      <c r="H1544" s="56">
        <v>41</v>
      </c>
      <c r="I1544" s="56">
        <v>0</v>
      </c>
      <c r="J1544" s="56">
        <v>44</v>
      </c>
      <c r="K1544" s="38">
        <v>44</v>
      </c>
    </row>
    <row r="1545" spans="1:11" x14ac:dyDescent="0.25">
      <c r="A1545" s="5" t="s">
        <v>620</v>
      </c>
      <c r="B1545" s="6" t="s">
        <v>621</v>
      </c>
      <c r="C1545" s="9" t="s">
        <v>43</v>
      </c>
      <c r="D1545" s="37">
        <v>3</v>
      </c>
      <c r="E1545" s="55">
        <v>0</v>
      </c>
      <c r="F1545" s="55">
        <v>0</v>
      </c>
      <c r="G1545" s="37">
        <v>0</v>
      </c>
      <c r="H1545" s="55">
        <v>0</v>
      </c>
      <c r="I1545" s="55">
        <v>3</v>
      </c>
      <c r="J1545" s="55">
        <v>0</v>
      </c>
      <c r="K1545" s="37">
        <v>3</v>
      </c>
    </row>
    <row r="1546" spans="1:11" x14ac:dyDescent="0.25">
      <c r="A1546" s="125" t="s">
        <v>622</v>
      </c>
      <c r="B1546" s="127" t="s">
        <v>623</v>
      </c>
      <c r="C1546" s="8" t="s">
        <v>43</v>
      </c>
      <c r="D1546" s="38">
        <v>3</v>
      </c>
      <c r="E1546" s="56">
        <v>0</v>
      </c>
      <c r="F1546" s="56">
        <v>0</v>
      </c>
      <c r="G1546" s="38">
        <v>0</v>
      </c>
      <c r="H1546" s="56">
        <v>0</v>
      </c>
      <c r="I1546" s="56">
        <v>3</v>
      </c>
      <c r="J1546" s="56">
        <v>0</v>
      </c>
      <c r="K1546" s="38">
        <v>3</v>
      </c>
    </row>
    <row r="1547" spans="1:11" x14ac:dyDescent="0.25">
      <c r="A1547" s="126"/>
      <c r="B1547" s="128"/>
      <c r="C1547" s="8" t="s">
        <v>52</v>
      </c>
      <c r="D1547" s="38">
        <v>1</v>
      </c>
      <c r="E1547" s="56">
        <v>0</v>
      </c>
      <c r="F1547" s="56">
        <v>0</v>
      </c>
      <c r="G1547" s="38">
        <v>0</v>
      </c>
      <c r="H1547" s="56">
        <v>0</v>
      </c>
      <c r="I1547" s="56">
        <v>1</v>
      </c>
      <c r="J1547" s="56">
        <v>0</v>
      </c>
      <c r="K1547" s="38">
        <v>1</v>
      </c>
    </row>
    <row r="1548" spans="1:11" x14ac:dyDescent="0.25">
      <c r="A1548" s="122" t="s">
        <v>624</v>
      </c>
      <c r="B1548" s="91" t="s">
        <v>625</v>
      </c>
      <c r="C1548" s="9" t="s">
        <v>43</v>
      </c>
      <c r="D1548" s="37">
        <v>7</v>
      </c>
      <c r="E1548" s="55">
        <v>0</v>
      </c>
      <c r="F1548" s="55">
        <v>0</v>
      </c>
      <c r="G1548" s="37">
        <v>0</v>
      </c>
      <c r="H1548" s="55">
        <v>0</v>
      </c>
      <c r="I1548" s="55">
        <v>7</v>
      </c>
      <c r="J1548" s="55">
        <v>0</v>
      </c>
      <c r="K1548" s="37">
        <v>7</v>
      </c>
    </row>
    <row r="1549" spans="1:11" x14ac:dyDescent="0.25">
      <c r="A1549" s="123"/>
      <c r="B1549" s="92"/>
      <c r="C1549" s="9" t="s">
        <v>52</v>
      </c>
      <c r="D1549" s="37">
        <v>1</v>
      </c>
      <c r="E1549" s="55">
        <v>0</v>
      </c>
      <c r="F1549" s="55">
        <v>0</v>
      </c>
      <c r="G1549" s="37">
        <v>0</v>
      </c>
      <c r="H1549" s="55">
        <v>0</v>
      </c>
      <c r="I1549" s="55">
        <v>1</v>
      </c>
      <c r="J1549" s="55">
        <v>0</v>
      </c>
      <c r="K1549" s="37">
        <v>1</v>
      </c>
    </row>
    <row r="1550" spans="1:11" x14ac:dyDescent="0.25">
      <c r="A1550" s="125" t="s">
        <v>626</v>
      </c>
      <c r="B1550" s="127" t="s">
        <v>627</v>
      </c>
      <c r="C1550" s="8" t="s">
        <v>43</v>
      </c>
      <c r="D1550" s="38">
        <v>7</v>
      </c>
      <c r="E1550" s="56">
        <v>0</v>
      </c>
      <c r="F1550" s="56">
        <v>0</v>
      </c>
      <c r="G1550" s="38">
        <v>0</v>
      </c>
      <c r="H1550" s="56">
        <v>0</v>
      </c>
      <c r="I1550" s="56">
        <v>7</v>
      </c>
      <c r="J1550" s="56">
        <v>0</v>
      </c>
      <c r="K1550" s="38">
        <v>7</v>
      </c>
    </row>
    <row r="1551" spans="1:11" x14ac:dyDescent="0.25">
      <c r="A1551" s="126"/>
      <c r="B1551" s="128"/>
      <c r="C1551" s="8" t="s">
        <v>52</v>
      </c>
      <c r="D1551" s="38">
        <v>1</v>
      </c>
      <c r="E1551" s="56">
        <v>0</v>
      </c>
      <c r="F1551" s="56">
        <v>0</v>
      </c>
      <c r="G1551" s="38">
        <v>0</v>
      </c>
      <c r="H1551" s="56">
        <v>0</v>
      </c>
      <c r="I1551" s="56">
        <v>1</v>
      </c>
      <c r="J1551" s="56">
        <v>0</v>
      </c>
      <c r="K1551" s="38">
        <v>1</v>
      </c>
    </row>
    <row r="1552" spans="1:11" x14ac:dyDescent="0.25">
      <c r="A1552" s="122" t="s">
        <v>628</v>
      </c>
      <c r="B1552" s="91" t="s">
        <v>629</v>
      </c>
      <c r="C1552" s="9" t="s">
        <v>43</v>
      </c>
      <c r="D1552" s="37">
        <v>15</v>
      </c>
      <c r="E1552" s="55">
        <v>0</v>
      </c>
      <c r="F1552" s="55">
        <v>0</v>
      </c>
      <c r="G1552" s="37">
        <v>0</v>
      </c>
      <c r="H1552" s="55">
        <v>0</v>
      </c>
      <c r="I1552" s="55">
        <v>15</v>
      </c>
      <c r="J1552" s="55">
        <v>0</v>
      </c>
      <c r="K1552" s="37">
        <v>15</v>
      </c>
    </row>
    <row r="1553" spans="1:11" x14ac:dyDescent="0.25">
      <c r="A1553" s="123"/>
      <c r="B1553" s="92"/>
      <c r="C1553" s="9" t="s">
        <v>52</v>
      </c>
      <c r="D1553" s="37">
        <v>2</v>
      </c>
      <c r="E1553" s="55">
        <v>0</v>
      </c>
      <c r="F1553" s="55">
        <v>0</v>
      </c>
      <c r="G1553" s="37">
        <v>0</v>
      </c>
      <c r="H1553" s="55">
        <v>0</v>
      </c>
      <c r="I1553" s="55">
        <v>2</v>
      </c>
      <c r="J1553" s="55">
        <v>0</v>
      </c>
      <c r="K1553" s="37">
        <v>2</v>
      </c>
    </row>
    <row r="1554" spans="1:11" x14ac:dyDescent="0.25">
      <c r="A1554" s="3" t="s">
        <v>145</v>
      </c>
      <c r="B1554" s="4" t="s">
        <v>146</v>
      </c>
      <c r="C1554" s="8" t="s">
        <v>52</v>
      </c>
      <c r="D1554" s="38">
        <v>1</v>
      </c>
      <c r="E1554" s="56">
        <v>0</v>
      </c>
      <c r="F1554" s="56">
        <v>0</v>
      </c>
      <c r="G1554" s="38">
        <v>0</v>
      </c>
      <c r="H1554" s="56">
        <v>0</v>
      </c>
      <c r="I1554" s="56">
        <v>1</v>
      </c>
      <c r="J1554" s="56">
        <v>0</v>
      </c>
      <c r="K1554" s="38">
        <v>1</v>
      </c>
    </row>
    <row r="1555" spans="1:11" x14ac:dyDescent="0.25">
      <c r="A1555" s="5" t="s">
        <v>289</v>
      </c>
      <c r="B1555" s="6" t="s">
        <v>290</v>
      </c>
      <c r="C1555" s="9" t="s">
        <v>52</v>
      </c>
      <c r="D1555" s="37">
        <v>1</v>
      </c>
      <c r="E1555" s="55">
        <v>0</v>
      </c>
      <c r="F1555" s="55">
        <v>0</v>
      </c>
      <c r="G1555" s="37">
        <v>0</v>
      </c>
      <c r="H1555" s="55">
        <v>0</v>
      </c>
      <c r="I1555" s="55">
        <v>1</v>
      </c>
      <c r="J1555" s="55">
        <v>0</v>
      </c>
      <c r="K1555" s="37">
        <v>1</v>
      </c>
    </row>
    <row r="1556" spans="1:11" x14ac:dyDescent="0.25">
      <c r="A1556" s="3" t="s">
        <v>291</v>
      </c>
      <c r="B1556" s="4" t="s">
        <v>292</v>
      </c>
      <c r="C1556" s="8" t="s">
        <v>52</v>
      </c>
      <c r="D1556" s="38">
        <v>1</v>
      </c>
      <c r="E1556" s="56">
        <v>0</v>
      </c>
      <c r="F1556" s="56">
        <v>0</v>
      </c>
      <c r="G1556" s="38">
        <v>0</v>
      </c>
      <c r="H1556" s="56">
        <v>0</v>
      </c>
      <c r="I1556" s="56">
        <v>1</v>
      </c>
      <c r="J1556" s="56">
        <v>0</v>
      </c>
      <c r="K1556" s="38">
        <v>1</v>
      </c>
    </row>
    <row r="1557" spans="1:11" x14ac:dyDescent="0.25">
      <c r="A1557" s="5" t="s">
        <v>293</v>
      </c>
      <c r="B1557" s="6" t="s">
        <v>294</v>
      </c>
      <c r="C1557" s="9" t="s">
        <v>52</v>
      </c>
      <c r="D1557" s="37">
        <v>1</v>
      </c>
      <c r="E1557" s="55">
        <v>0</v>
      </c>
      <c r="F1557" s="55">
        <v>0</v>
      </c>
      <c r="G1557" s="37">
        <v>0</v>
      </c>
      <c r="H1557" s="55">
        <v>0</v>
      </c>
      <c r="I1557" s="55">
        <v>1</v>
      </c>
      <c r="J1557" s="55">
        <v>0</v>
      </c>
      <c r="K1557" s="37">
        <v>1</v>
      </c>
    </row>
    <row r="1558" spans="1:11" x14ac:dyDescent="0.25">
      <c r="A1558" s="3" t="s">
        <v>295</v>
      </c>
      <c r="B1558" s="4" t="s">
        <v>296</v>
      </c>
      <c r="C1558" s="8" t="s">
        <v>52</v>
      </c>
      <c r="D1558" s="38">
        <v>1</v>
      </c>
      <c r="E1558" s="56">
        <v>0</v>
      </c>
      <c r="F1558" s="56">
        <v>0</v>
      </c>
      <c r="G1558" s="38">
        <v>0</v>
      </c>
      <c r="H1558" s="56">
        <v>0</v>
      </c>
      <c r="I1558" s="56">
        <v>1</v>
      </c>
      <c r="J1558" s="56">
        <v>0</v>
      </c>
      <c r="K1558" s="38">
        <v>1</v>
      </c>
    </row>
    <row r="1559" spans="1:11" x14ac:dyDescent="0.25">
      <c r="A1559" s="5" t="s">
        <v>77</v>
      </c>
      <c r="B1559" s="6" t="s">
        <v>78</v>
      </c>
      <c r="C1559" s="9" t="s">
        <v>43</v>
      </c>
      <c r="D1559" s="37">
        <v>15</v>
      </c>
      <c r="E1559" s="55">
        <v>0</v>
      </c>
      <c r="F1559" s="55">
        <v>0</v>
      </c>
      <c r="G1559" s="37">
        <v>93</v>
      </c>
      <c r="H1559" s="55">
        <v>84</v>
      </c>
      <c r="I1559" s="55">
        <v>15</v>
      </c>
      <c r="J1559" s="55">
        <v>93</v>
      </c>
      <c r="K1559" s="37">
        <v>108</v>
      </c>
    </row>
    <row r="1560" spans="1:11" x14ac:dyDescent="0.25">
      <c r="A1560" s="3" t="s">
        <v>79</v>
      </c>
      <c r="B1560" s="4" t="s">
        <v>80</v>
      </c>
      <c r="C1560" s="8" t="s">
        <v>52</v>
      </c>
      <c r="D1560" s="38">
        <v>0</v>
      </c>
      <c r="E1560" s="56">
        <v>0</v>
      </c>
      <c r="F1560" s="56">
        <v>0</v>
      </c>
      <c r="G1560" s="38">
        <v>3</v>
      </c>
      <c r="H1560" s="56">
        <v>3</v>
      </c>
      <c r="I1560" s="56">
        <v>0</v>
      </c>
      <c r="J1560" s="56">
        <v>3</v>
      </c>
      <c r="K1560" s="38">
        <v>3</v>
      </c>
    </row>
    <row r="1561" spans="1:11" x14ac:dyDescent="0.25">
      <c r="A1561" s="122" t="s">
        <v>297</v>
      </c>
      <c r="B1561" s="91" t="s">
        <v>298</v>
      </c>
      <c r="C1561" s="9" t="s">
        <v>43</v>
      </c>
      <c r="D1561" s="37">
        <v>0</v>
      </c>
      <c r="E1561" s="55">
        <v>0</v>
      </c>
      <c r="F1561" s="55">
        <v>0</v>
      </c>
      <c r="G1561" s="37">
        <v>2</v>
      </c>
      <c r="H1561" s="55">
        <v>0</v>
      </c>
      <c r="I1561" s="55">
        <v>0</v>
      </c>
      <c r="J1561" s="55">
        <v>2</v>
      </c>
      <c r="K1561" s="37">
        <v>2</v>
      </c>
    </row>
    <row r="1562" spans="1:11" x14ac:dyDescent="0.25">
      <c r="A1562" s="123"/>
      <c r="B1562" s="92"/>
      <c r="C1562" s="9" t="s">
        <v>52</v>
      </c>
      <c r="D1562" s="37">
        <v>7</v>
      </c>
      <c r="E1562" s="55">
        <v>0</v>
      </c>
      <c r="F1562" s="55">
        <v>0</v>
      </c>
      <c r="G1562" s="37">
        <v>14</v>
      </c>
      <c r="H1562" s="55">
        <v>6</v>
      </c>
      <c r="I1562" s="55">
        <v>7</v>
      </c>
      <c r="J1562" s="55">
        <v>14</v>
      </c>
      <c r="K1562" s="37">
        <v>21</v>
      </c>
    </row>
    <row r="1563" spans="1:11" x14ac:dyDescent="0.25">
      <c r="A1563" s="97" t="s">
        <v>25</v>
      </c>
      <c r="B1563" s="98"/>
      <c r="C1563" s="99"/>
      <c r="D1563" s="39">
        <f>SUM(D1513:D1562)</f>
        <v>980</v>
      </c>
      <c r="E1563" s="39">
        <f t="shared" ref="E1563:J1563" si="120">SUM(E1513:E1562)</f>
        <v>0</v>
      </c>
      <c r="F1563" s="39">
        <f t="shared" si="120"/>
        <v>32</v>
      </c>
      <c r="G1563" s="39">
        <f t="shared" si="120"/>
        <v>1162</v>
      </c>
      <c r="H1563" s="39">
        <f t="shared" si="120"/>
        <v>987</v>
      </c>
      <c r="I1563" s="39">
        <f t="shared" si="120"/>
        <v>980</v>
      </c>
      <c r="J1563" s="39">
        <f t="shared" si="120"/>
        <v>1162</v>
      </c>
      <c r="K1563" s="39">
        <f>SUM(K1513:K1562)</f>
        <v>2142</v>
      </c>
    </row>
    <row r="1564" spans="1:11" x14ac:dyDescent="0.25">
      <c r="A1564" s="100"/>
      <c r="B1564" s="101"/>
      <c r="C1564" s="101"/>
      <c r="D1564" s="101"/>
      <c r="E1564" s="101"/>
      <c r="F1564" s="101"/>
      <c r="G1564" s="101"/>
      <c r="H1564" s="101"/>
      <c r="I1564" s="101"/>
      <c r="J1564" s="101"/>
      <c r="K1564" s="102"/>
    </row>
    <row r="1565" spans="1:11" x14ac:dyDescent="0.25">
      <c r="A1565" s="103" t="s">
        <v>1</v>
      </c>
      <c r="B1565" s="104"/>
      <c r="C1565" s="107" t="s">
        <v>2</v>
      </c>
      <c r="D1565" s="84" t="s">
        <v>3</v>
      </c>
      <c r="E1565" s="85"/>
      <c r="F1565" s="86"/>
      <c r="G1565" s="84" t="s">
        <v>4</v>
      </c>
      <c r="H1565" s="86"/>
      <c r="I1565" s="84" t="s">
        <v>5</v>
      </c>
      <c r="J1565" s="85"/>
      <c r="K1565" s="86"/>
    </row>
    <row r="1566" spans="1:11" ht="27" x14ac:dyDescent="0.25">
      <c r="A1566" s="105"/>
      <c r="B1566" s="106"/>
      <c r="C1566" s="108"/>
      <c r="D1566" s="2" t="s">
        <v>6</v>
      </c>
      <c r="E1566" s="2" t="s">
        <v>7</v>
      </c>
      <c r="F1566" s="2" t="s">
        <v>8</v>
      </c>
      <c r="G1566" s="2" t="s">
        <v>6</v>
      </c>
      <c r="H1566" s="2" t="s">
        <v>7</v>
      </c>
      <c r="I1566" s="2" t="s">
        <v>9</v>
      </c>
      <c r="J1566" s="2" t="s">
        <v>10</v>
      </c>
      <c r="K1566" s="2" t="s">
        <v>11</v>
      </c>
    </row>
    <row r="1567" spans="1:11" x14ac:dyDescent="0.25">
      <c r="A1567" s="3" t="s">
        <v>89</v>
      </c>
      <c r="B1567" s="4" t="s">
        <v>90</v>
      </c>
      <c r="C1567" s="8" t="s">
        <v>52</v>
      </c>
      <c r="D1567" s="38">
        <v>6</v>
      </c>
      <c r="E1567" s="56">
        <v>0</v>
      </c>
      <c r="F1567" s="56">
        <v>0</v>
      </c>
      <c r="G1567" s="38">
        <v>0</v>
      </c>
      <c r="H1567" s="56">
        <v>0</v>
      </c>
      <c r="I1567" s="56">
        <v>6</v>
      </c>
      <c r="J1567" s="56">
        <v>0</v>
      </c>
      <c r="K1567" s="38">
        <v>6</v>
      </c>
    </row>
    <row r="1568" spans="1:11" x14ac:dyDescent="0.25">
      <c r="A1568" s="5" t="s">
        <v>194</v>
      </c>
      <c r="B1568" s="6" t="s">
        <v>195</v>
      </c>
      <c r="C1568" s="9" t="s">
        <v>52</v>
      </c>
      <c r="D1568" s="37">
        <v>4</v>
      </c>
      <c r="E1568" s="55">
        <v>0</v>
      </c>
      <c r="F1568" s="55">
        <v>0</v>
      </c>
      <c r="G1568" s="37">
        <v>0</v>
      </c>
      <c r="H1568" s="55">
        <v>0</v>
      </c>
      <c r="I1568" s="55">
        <v>4</v>
      </c>
      <c r="J1568" s="55">
        <v>0</v>
      </c>
      <c r="K1568" s="37">
        <v>4</v>
      </c>
    </row>
    <row r="1569" spans="1:11" x14ac:dyDescent="0.25">
      <c r="A1569" s="3" t="s">
        <v>196</v>
      </c>
      <c r="B1569" s="4" t="s">
        <v>197</v>
      </c>
      <c r="C1569" s="8" t="s">
        <v>52</v>
      </c>
      <c r="D1569" s="38">
        <v>2</v>
      </c>
      <c r="E1569" s="56">
        <v>0</v>
      </c>
      <c r="F1569" s="56">
        <v>0</v>
      </c>
      <c r="G1569" s="38">
        <v>0</v>
      </c>
      <c r="H1569" s="56">
        <v>0</v>
      </c>
      <c r="I1569" s="56">
        <v>2</v>
      </c>
      <c r="J1569" s="56">
        <v>0</v>
      </c>
      <c r="K1569" s="38">
        <v>2</v>
      </c>
    </row>
    <row r="1570" spans="1:11" x14ac:dyDescent="0.25">
      <c r="A1570" s="5" t="s">
        <v>305</v>
      </c>
      <c r="B1570" s="6" t="s">
        <v>306</v>
      </c>
      <c r="C1570" s="9" t="s">
        <v>52</v>
      </c>
      <c r="D1570" s="37">
        <v>1</v>
      </c>
      <c r="E1570" s="55">
        <v>0</v>
      </c>
      <c r="F1570" s="55">
        <v>0</v>
      </c>
      <c r="G1570" s="37">
        <v>0</v>
      </c>
      <c r="H1570" s="55">
        <v>0</v>
      </c>
      <c r="I1570" s="55">
        <v>1</v>
      </c>
      <c r="J1570" s="55">
        <v>0</v>
      </c>
      <c r="K1570" s="37">
        <v>1</v>
      </c>
    </row>
    <row r="1571" spans="1:11" x14ac:dyDescent="0.25">
      <c r="A1571" s="3" t="s">
        <v>101</v>
      </c>
      <c r="B1571" s="4" t="s">
        <v>102</v>
      </c>
      <c r="C1571" s="8" t="s">
        <v>52</v>
      </c>
      <c r="D1571" s="38">
        <v>3</v>
      </c>
      <c r="E1571" s="56">
        <v>0</v>
      </c>
      <c r="F1571" s="56">
        <v>0</v>
      </c>
      <c r="G1571" s="38">
        <v>0</v>
      </c>
      <c r="H1571" s="56">
        <v>0</v>
      </c>
      <c r="I1571" s="56">
        <v>3</v>
      </c>
      <c r="J1571" s="56">
        <v>0</v>
      </c>
      <c r="K1571" s="38">
        <v>3</v>
      </c>
    </row>
    <row r="1572" spans="1:11" x14ac:dyDescent="0.25">
      <c r="A1572" s="5" t="s">
        <v>23</v>
      </c>
      <c r="B1572" s="6" t="s">
        <v>24</v>
      </c>
      <c r="C1572" s="9" t="s">
        <v>52</v>
      </c>
      <c r="D1572" s="37">
        <v>4</v>
      </c>
      <c r="E1572" s="55">
        <v>0</v>
      </c>
      <c r="F1572" s="55">
        <v>0</v>
      </c>
      <c r="G1572" s="37">
        <v>0</v>
      </c>
      <c r="H1572" s="55">
        <v>0</v>
      </c>
      <c r="I1572" s="55">
        <v>4</v>
      </c>
      <c r="J1572" s="55">
        <v>0</v>
      </c>
      <c r="K1572" s="37">
        <v>4</v>
      </c>
    </row>
    <row r="1573" spans="1:11" x14ac:dyDescent="0.25">
      <c r="A1573" s="97" t="s">
        <v>25</v>
      </c>
      <c r="B1573" s="98"/>
      <c r="C1573" s="99"/>
      <c r="D1573" s="39">
        <f>SUM(D1567:D1572)</f>
        <v>20</v>
      </c>
      <c r="E1573" s="39">
        <f t="shared" ref="E1573:K1573" si="121">SUM(E1567:E1572)</f>
        <v>0</v>
      </c>
      <c r="F1573" s="39">
        <f t="shared" si="121"/>
        <v>0</v>
      </c>
      <c r="G1573" s="39">
        <f t="shared" si="121"/>
        <v>0</v>
      </c>
      <c r="H1573" s="39">
        <f t="shared" si="121"/>
        <v>0</v>
      </c>
      <c r="I1573" s="39">
        <f t="shared" si="121"/>
        <v>20</v>
      </c>
      <c r="J1573" s="39">
        <f t="shared" si="121"/>
        <v>0</v>
      </c>
      <c r="K1573" s="39">
        <f t="shared" si="121"/>
        <v>20</v>
      </c>
    </row>
    <row r="1574" spans="1:11" x14ac:dyDescent="0.25">
      <c r="A1574" s="100"/>
      <c r="B1574" s="101"/>
      <c r="C1574" s="101"/>
      <c r="D1574" s="101"/>
      <c r="E1574" s="101"/>
      <c r="F1574" s="101"/>
      <c r="G1574" s="101"/>
      <c r="H1574" s="101"/>
      <c r="I1574" s="101"/>
      <c r="J1574" s="101"/>
      <c r="K1574" s="102"/>
    </row>
    <row r="1575" spans="1:11" x14ac:dyDescent="0.25">
      <c r="A1575" s="103" t="s">
        <v>26</v>
      </c>
      <c r="B1575" s="104"/>
      <c r="C1575" s="107" t="s">
        <v>2</v>
      </c>
      <c r="D1575" s="84" t="s">
        <v>3</v>
      </c>
      <c r="E1575" s="85"/>
      <c r="F1575" s="86"/>
      <c r="G1575" s="84" t="s">
        <v>4</v>
      </c>
      <c r="H1575" s="86"/>
      <c r="I1575" s="84" t="s">
        <v>5</v>
      </c>
      <c r="J1575" s="85"/>
      <c r="K1575" s="86"/>
    </row>
    <row r="1576" spans="1:11" ht="27" x14ac:dyDescent="0.25">
      <c r="A1576" s="105"/>
      <c r="B1576" s="106"/>
      <c r="C1576" s="108"/>
      <c r="D1576" s="2" t="s">
        <v>6</v>
      </c>
      <c r="E1576" s="2" t="s">
        <v>7</v>
      </c>
      <c r="F1576" s="2" t="s">
        <v>8</v>
      </c>
      <c r="G1576" s="2" t="s">
        <v>6</v>
      </c>
      <c r="H1576" s="2" t="s">
        <v>7</v>
      </c>
      <c r="I1576" s="2" t="s">
        <v>9</v>
      </c>
      <c r="J1576" s="2" t="s">
        <v>10</v>
      </c>
      <c r="K1576" s="2" t="s">
        <v>11</v>
      </c>
    </row>
    <row r="1577" spans="1:11" x14ac:dyDescent="0.25">
      <c r="A1577" s="3" t="s">
        <v>307</v>
      </c>
      <c r="B1577" s="4" t="s">
        <v>308</v>
      </c>
      <c r="C1577" s="8" t="s">
        <v>113</v>
      </c>
      <c r="D1577" s="38">
        <v>1</v>
      </c>
      <c r="E1577" s="56">
        <v>0</v>
      </c>
      <c r="F1577" s="56">
        <v>0</v>
      </c>
      <c r="G1577" s="38">
        <v>0</v>
      </c>
      <c r="H1577" s="56">
        <v>0</v>
      </c>
      <c r="I1577" s="56">
        <v>1</v>
      </c>
      <c r="J1577" s="56">
        <v>0</v>
      </c>
      <c r="K1577" s="38">
        <v>1</v>
      </c>
    </row>
    <row r="1578" spans="1:11" x14ac:dyDescent="0.25">
      <c r="A1578" s="5" t="s">
        <v>111</v>
      </c>
      <c r="B1578" s="6" t="s">
        <v>112</v>
      </c>
      <c r="C1578" s="9" t="s">
        <v>113</v>
      </c>
      <c r="D1578" s="37">
        <v>16</v>
      </c>
      <c r="E1578" s="55">
        <v>0</v>
      </c>
      <c r="F1578" s="55">
        <v>0</v>
      </c>
      <c r="G1578" s="37">
        <v>2</v>
      </c>
      <c r="H1578" s="55">
        <v>0</v>
      </c>
      <c r="I1578" s="55">
        <v>16</v>
      </c>
      <c r="J1578" s="55">
        <v>2</v>
      </c>
      <c r="K1578" s="37">
        <v>18</v>
      </c>
    </row>
    <row r="1579" spans="1:11" x14ac:dyDescent="0.25">
      <c r="A1579" s="3" t="s">
        <v>137</v>
      </c>
      <c r="B1579" s="4" t="s">
        <v>138</v>
      </c>
      <c r="C1579" s="8" t="s">
        <v>113</v>
      </c>
      <c r="D1579" s="38">
        <v>26</v>
      </c>
      <c r="E1579" s="56">
        <v>0</v>
      </c>
      <c r="F1579" s="56">
        <v>0</v>
      </c>
      <c r="G1579" s="38">
        <v>3</v>
      </c>
      <c r="H1579" s="56">
        <v>0</v>
      </c>
      <c r="I1579" s="56">
        <v>26</v>
      </c>
      <c r="J1579" s="56">
        <v>3</v>
      </c>
      <c r="K1579" s="38">
        <v>29</v>
      </c>
    </row>
    <row r="1580" spans="1:11" x14ac:dyDescent="0.25">
      <c r="A1580" s="5" t="s">
        <v>313</v>
      </c>
      <c r="B1580" s="6" t="s">
        <v>314</v>
      </c>
      <c r="C1580" s="9" t="s">
        <v>113</v>
      </c>
      <c r="D1580" s="37">
        <v>2</v>
      </c>
      <c r="E1580" s="55">
        <v>0</v>
      </c>
      <c r="F1580" s="55">
        <v>0</v>
      </c>
      <c r="G1580" s="37">
        <v>0</v>
      </c>
      <c r="H1580" s="55">
        <v>0</v>
      </c>
      <c r="I1580" s="55">
        <v>2</v>
      </c>
      <c r="J1580" s="55">
        <v>0</v>
      </c>
      <c r="K1580" s="37">
        <v>2</v>
      </c>
    </row>
    <row r="1581" spans="1:11" x14ac:dyDescent="0.25">
      <c r="A1581" s="3" t="s">
        <v>116</v>
      </c>
      <c r="B1581" s="4" t="s">
        <v>117</v>
      </c>
      <c r="C1581" s="8" t="s">
        <v>113</v>
      </c>
      <c r="D1581" s="38">
        <v>2</v>
      </c>
      <c r="E1581" s="56">
        <v>0</v>
      </c>
      <c r="F1581" s="56">
        <v>0</v>
      </c>
      <c r="G1581" s="38">
        <v>0</v>
      </c>
      <c r="H1581" s="56">
        <v>0</v>
      </c>
      <c r="I1581" s="56">
        <v>2</v>
      </c>
      <c r="J1581" s="56">
        <v>0</v>
      </c>
      <c r="K1581" s="38">
        <v>2</v>
      </c>
    </row>
    <row r="1582" spans="1:11" x14ac:dyDescent="0.25">
      <c r="A1582" s="5" t="s">
        <v>118</v>
      </c>
      <c r="B1582" s="6" t="s">
        <v>119</v>
      </c>
      <c r="C1582" s="9" t="s">
        <v>113</v>
      </c>
      <c r="D1582" s="37">
        <v>1</v>
      </c>
      <c r="E1582" s="55">
        <v>0</v>
      </c>
      <c r="F1582" s="55">
        <v>0</v>
      </c>
      <c r="G1582" s="37">
        <v>0</v>
      </c>
      <c r="H1582" s="55">
        <v>0</v>
      </c>
      <c r="I1582" s="55">
        <v>1</v>
      </c>
      <c r="J1582" s="55">
        <v>0</v>
      </c>
      <c r="K1582" s="37">
        <v>1</v>
      </c>
    </row>
    <row r="1583" spans="1:11" x14ac:dyDescent="0.25">
      <c r="A1583" s="3" t="s">
        <v>198</v>
      </c>
      <c r="B1583" s="4" t="s">
        <v>199</v>
      </c>
      <c r="C1583" s="8" t="s">
        <v>113</v>
      </c>
      <c r="D1583" s="38">
        <v>9</v>
      </c>
      <c r="E1583" s="56">
        <v>0</v>
      </c>
      <c r="F1583" s="56">
        <v>0</v>
      </c>
      <c r="G1583" s="38">
        <v>0</v>
      </c>
      <c r="H1583" s="56">
        <v>0</v>
      </c>
      <c r="I1583" s="56">
        <v>9</v>
      </c>
      <c r="J1583" s="56">
        <v>0</v>
      </c>
      <c r="K1583" s="38">
        <v>9</v>
      </c>
    </row>
    <row r="1584" spans="1:11" x14ac:dyDescent="0.25">
      <c r="A1584" s="5" t="s">
        <v>200</v>
      </c>
      <c r="B1584" s="6" t="s">
        <v>201</v>
      </c>
      <c r="C1584" s="9" t="s">
        <v>113</v>
      </c>
      <c r="D1584" s="37">
        <v>3</v>
      </c>
      <c r="E1584" s="55">
        <v>0</v>
      </c>
      <c r="F1584" s="55">
        <v>0</v>
      </c>
      <c r="G1584" s="37">
        <v>0</v>
      </c>
      <c r="H1584" s="55">
        <v>0</v>
      </c>
      <c r="I1584" s="55">
        <v>3</v>
      </c>
      <c r="J1584" s="55">
        <v>0</v>
      </c>
      <c r="K1584" s="37">
        <v>3</v>
      </c>
    </row>
    <row r="1585" spans="1:11" x14ac:dyDescent="0.25">
      <c r="A1585" s="3" t="s">
        <v>202</v>
      </c>
      <c r="B1585" s="4" t="s">
        <v>203</v>
      </c>
      <c r="C1585" s="8" t="s">
        <v>113</v>
      </c>
      <c r="D1585" s="38">
        <v>1</v>
      </c>
      <c r="E1585" s="56">
        <v>0</v>
      </c>
      <c r="F1585" s="56">
        <v>0</v>
      </c>
      <c r="G1585" s="38">
        <v>0</v>
      </c>
      <c r="H1585" s="56">
        <v>0</v>
      </c>
      <c r="I1585" s="56">
        <v>1</v>
      </c>
      <c r="J1585" s="56">
        <v>0</v>
      </c>
      <c r="K1585" s="38">
        <v>1</v>
      </c>
    </row>
    <row r="1586" spans="1:11" x14ac:dyDescent="0.25">
      <c r="A1586" s="5" t="s">
        <v>315</v>
      </c>
      <c r="B1586" s="6" t="s">
        <v>316</v>
      </c>
      <c r="C1586" s="9" t="s">
        <v>14</v>
      </c>
      <c r="D1586" s="37">
        <v>0</v>
      </c>
      <c r="E1586" s="55">
        <v>0</v>
      </c>
      <c r="F1586" s="55">
        <v>0</v>
      </c>
      <c r="G1586" s="37">
        <v>5</v>
      </c>
      <c r="H1586" s="55">
        <v>0</v>
      </c>
      <c r="I1586" s="55">
        <v>0</v>
      </c>
      <c r="J1586" s="55">
        <v>5</v>
      </c>
      <c r="K1586" s="37">
        <v>5</v>
      </c>
    </row>
    <row r="1587" spans="1:11" x14ac:dyDescent="0.25">
      <c r="A1587" s="125" t="s">
        <v>122</v>
      </c>
      <c r="B1587" s="127" t="s">
        <v>123</v>
      </c>
      <c r="C1587" s="8" t="s">
        <v>14</v>
      </c>
      <c r="D1587" s="38">
        <v>0</v>
      </c>
      <c r="E1587" s="56">
        <v>0</v>
      </c>
      <c r="F1587" s="56">
        <v>0</v>
      </c>
      <c r="G1587" s="38">
        <v>11</v>
      </c>
      <c r="H1587" s="56">
        <v>0</v>
      </c>
      <c r="I1587" s="56">
        <v>0</v>
      </c>
      <c r="J1587" s="56">
        <v>11</v>
      </c>
      <c r="K1587" s="38">
        <v>11</v>
      </c>
    </row>
    <row r="1588" spans="1:11" x14ac:dyDescent="0.25">
      <c r="A1588" s="126"/>
      <c r="B1588" s="128"/>
      <c r="C1588" s="8" t="s">
        <v>113</v>
      </c>
      <c r="D1588" s="38">
        <v>230</v>
      </c>
      <c r="E1588" s="56">
        <v>0</v>
      </c>
      <c r="F1588" s="56">
        <v>0</v>
      </c>
      <c r="G1588" s="38">
        <v>45</v>
      </c>
      <c r="H1588" s="56">
        <v>0</v>
      </c>
      <c r="I1588" s="56">
        <v>230</v>
      </c>
      <c r="J1588" s="56">
        <v>45</v>
      </c>
      <c r="K1588" s="38">
        <v>275</v>
      </c>
    </row>
    <row r="1589" spans="1:11" x14ac:dyDescent="0.25">
      <c r="A1589" s="5" t="s">
        <v>500</v>
      </c>
      <c r="B1589" s="6" t="s">
        <v>501</v>
      </c>
      <c r="C1589" s="9" t="s">
        <v>113</v>
      </c>
      <c r="D1589" s="37">
        <v>1</v>
      </c>
      <c r="E1589" s="55">
        <v>0</v>
      </c>
      <c r="F1589" s="55">
        <v>0</v>
      </c>
      <c r="G1589" s="37">
        <v>0</v>
      </c>
      <c r="H1589" s="55">
        <v>0</v>
      </c>
      <c r="I1589" s="55">
        <v>1</v>
      </c>
      <c r="J1589" s="55">
        <v>0</v>
      </c>
      <c r="K1589" s="37">
        <v>1</v>
      </c>
    </row>
    <row r="1590" spans="1:11" x14ac:dyDescent="0.25">
      <c r="A1590" s="3" t="s">
        <v>321</v>
      </c>
      <c r="B1590" s="4" t="s">
        <v>322</v>
      </c>
      <c r="C1590" s="8" t="s">
        <v>14</v>
      </c>
      <c r="D1590" s="38">
        <v>1</v>
      </c>
      <c r="E1590" s="56">
        <v>0</v>
      </c>
      <c r="F1590" s="56">
        <v>0</v>
      </c>
      <c r="G1590" s="38">
        <v>0</v>
      </c>
      <c r="H1590" s="56">
        <v>0</v>
      </c>
      <c r="I1590" s="56">
        <v>1</v>
      </c>
      <c r="J1590" s="56">
        <v>0</v>
      </c>
      <c r="K1590" s="38">
        <v>1</v>
      </c>
    </row>
    <row r="1591" spans="1:11" x14ac:dyDescent="0.25">
      <c r="A1591" s="87" t="s">
        <v>25</v>
      </c>
      <c r="B1591" s="88"/>
      <c r="C1591" s="89"/>
      <c r="D1591" s="40">
        <f>SUM(D1577:D1590)</f>
        <v>293</v>
      </c>
      <c r="E1591" s="40">
        <f t="shared" ref="E1591:K1591" si="122">SUM(E1577:E1590)</f>
        <v>0</v>
      </c>
      <c r="F1591" s="40">
        <f t="shared" si="122"/>
        <v>0</v>
      </c>
      <c r="G1591" s="40">
        <f t="shared" si="122"/>
        <v>66</v>
      </c>
      <c r="H1591" s="40">
        <f t="shared" si="122"/>
        <v>0</v>
      </c>
      <c r="I1591" s="40">
        <f t="shared" si="122"/>
        <v>293</v>
      </c>
      <c r="J1591" s="40">
        <f t="shared" si="122"/>
        <v>66</v>
      </c>
      <c r="K1591" s="40">
        <f t="shared" si="122"/>
        <v>359</v>
      </c>
    </row>
    <row r="1592" spans="1:11" ht="18.75" x14ac:dyDescent="0.25">
      <c r="A1592" s="90" t="s">
        <v>37</v>
      </c>
      <c r="B1592" s="90"/>
      <c r="C1592" s="90"/>
      <c r="D1592" s="69">
        <f>D1563+D1573+D1591</f>
        <v>1293</v>
      </c>
      <c r="E1592" s="69">
        <f t="shared" ref="E1592:J1592" si="123">E1563+E1573+E1591</f>
        <v>0</v>
      </c>
      <c r="F1592" s="69">
        <f t="shared" si="123"/>
        <v>32</v>
      </c>
      <c r="G1592" s="69">
        <f t="shared" si="123"/>
        <v>1228</v>
      </c>
      <c r="H1592" s="69">
        <f t="shared" si="123"/>
        <v>987</v>
      </c>
      <c r="I1592" s="69">
        <f t="shared" si="123"/>
        <v>1293</v>
      </c>
      <c r="J1592" s="69">
        <f t="shared" si="123"/>
        <v>1228</v>
      </c>
      <c r="K1592" s="69">
        <f>K1563+K1573+K1591</f>
        <v>2521</v>
      </c>
    </row>
    <row r="1593" spans="1:11" ht="21" x14ac:dyDescent="0.25">
      <c r="A1593" s="124" t="s">
        <v>702</v>
      </c>
      <c r="B1593" s="124"/>
      <c r="C1593" s="124"/>
      <c r="D1593" s="124"/>
      <c r="E1593" s="124"/>
      <c r="F1593" s="124"/>
      <c r="G1593" s="124"/>
      <c r="H1593" s="124"/>
      <c r="I1593" s="124"/>
      <c r="J1593" s="124"/>
      <c r="K1593" s="124"/>
    </row>
    <row r="1594" spans="1:11" x14ac:dyDescent="0.25">
      <c r="A1594" s="103" t="s">
        <v>40</v>
      </c>
      <c r="B1594" s="104"/>
      <c r="C1594" s="107" t="s">
        <v>2</v>
      </c>
      <c r="D1594" s="84" t="s">
        <v>3</v>
      </c>
      <c r="E1594" s="85"/>
      <c r="F1594" s="86"/>
      <c r="G1594" s="84" t="s">
        <v>4</v>
      </c>
      <c r="H1594" s="86"/>
      <c r="I1594" s="84" t="s">
        <v>5</v>
      </c>
      <c r="J1594" s="85"/>
      <c r="K1594" s="86"/>
    </row>
    <row r="1595" spans="1:11" ht="27" x14ac:dyDescent="0.25">
      <c r="A1595" s="105"/>
      <c r="B1595" s="106"/>
      <c r="C1595" s="108"/>
      <c r="D1595" s="2" t="s">
        <v>6</v>
      </c>
      <c r="E1595" s="2" t="s">
        <v>7</v>
      </c>
      <c r="F1595" s="2" t="s">
        <v>8</v>
      </c>
      <c r="G1595" s="2" t="s">
        <v>6</v>
      </c>
      <c r="H1595" s="2" t="s">
        <v>7</v>
      </c>
      <c r="I1595" s="2" t="s">
        <v>9</v>
      </c>
      <c r="J1595" s="2" t="s">
        <v>10</v>
      </c>
      <c r="K1595" s="2" t="s">
        <v>11</v>
      </c>
    </row>
    <row r="1596" spans="1:11" x14ac:dyDescent="0.25">
      <c r="A1596" s="5" t="s">
        <v>269</v>
      </c>
      <c r="B1596" s="6" t="s">
        <v>270</v>
      </c>
      <c r="C1596" s="9" t="s">
        <v>52</v>
      </c>
      <c r="D1596" s="37">
        <v>83</v>
      </c>
      <c r="E1596" s="55">
        <v>0</v>
      </c>
      <c r="F1596" s="55">
        <v>0</v>
      </c>
      <c r="G1596" s="37">
        <v>32</v>
      </c>
      <c r="H1596" s="55">
        <v>0</v>
      </c>
      <c r="I1596" s="55">
        <v>83</v>
      </c>
      <c r="J1596" s="55">
        <v>32</v>
      </c>
      <c r="K1596" s="37">
        <v>115</v>
      </c>
    </row>
    <row r="1597" spans="1:11" x14ac:dyDescent="0.25">
      <c r="A1597" s="3" t="s">
        <v>44</v>
      </c>
      <c r="B1597" s="4" t="s">
        <v>45</v>
      </c>
      <c r="C1597" s="8" t="s">
        <v>52</v>
      </c>
      <c r="D1597" s="38">
        <v>290</v>
      </c>
      <c r="E1597" s="56">
        <v>0</v>
      </c>
      <c r="F1597" s="56">
        <v>0</v>
      </c>
      <c r="G1597" s="38">
        <v>247</v>
      </c>
      <c r="H1597" s="56">
        <v>11</v>
      </c>
      <c r="I1597" s="56">
        <v>290</v>
      </c>
      <c r="J1597" s="56">
        <v>247</v>
      </c>
      <c r="K1597" s="38">
        <v>537</v>
      </c>
    </row>
    <row r="1598" spans="1:11" x14ac:dyDescent="0.25">
      <c r="A1598" s="5" t="s">
        <v>271</v>
      </c>
      <c r="B1598" s="6" t="s">
        <v>272</v>
      </c>
      <c r="C1598" s="9" t="s">
        <v>52</v>
      </c>
      <c r="D1598" s="37">
        <v>31</v>
      </c>
      <c r="E1598" s="55">
        <v>0</v>
      </c>
      <c r="F1598" s="55">
        <v>0</v>
      </c>
      <c r="G1598" s="37">
        <v>28</v>
      </c>
      <c r="H1598" s="55">
        <v>5</v>
      </c>
      <c r="I1598" s="55">
        <v>31</v>
      </c>
      <c r="J1598" s="55">
        <v>28</v>
      </c>
      <c r="K1598" s="37">
        <v>59</v>
      </c>
    </row>
    <row r="1599" spans="1:11" x14ac:dyDescent="0.25">
      <c r="A1599" s="3" t="s">
        <v>46</v>
      </c>
      <c r="B1599" s="4" t="s">
        <v>47</v>
      </c>
      <c r="C1599" s="8" t="s">
        <v>52</v>
      </c>
      <c r="D1599" s="38">
        <v>11</v>
      </c>
      <c r="E1599" s="56">
        <v>0</v>
      </c>
      <c r="F1599" s="56">
        <v>0</v>
      </c>
      <c r="G1599" s="38">
        <v>3</v>
      </c>
      <c r="H1599" s="56">
        <v>0</v>
      </c>
      <c r="I1599" s="56">
        <v>11</v>
      </c>
      <c r="J1599" s="56">
        <v>3</v>
      </c>
      <c r="K1599" s="38">
        <v>14</v>
      </c>
    </row>
    <row r="1600" spans="1:11" x14ac:dyDescent="0.25">
      <c r="A1600" s="5" t="s">
        <v>178</v>
      </c>
      <c r="B1600" s="6" t="s">
        <v>179</v>
      </c>
      <c r="C1600" s="9" t="s">
        <v>52</v>
      </c>
      <c r="D1600" s="37">
        <v>0</v>
      </c>
      <c r="E1600" s="55">
        <v>0</v>
      </c>
      <c r="F1600" s="55">
        <v>0</v>
      </c>
      <c r="G1600" s="37">
        <v>5</v>
      </c>
      <c r="H1600" s="55">
        <v>5</v>
      </c>
      <c r="I1600" s="55">
        <v>0</v>
      </c>
      <c r="J1600" s="55">
        <v>5</v>
      </c>
      <c r="K1600" s="37">
        <v>5</v>
      </c>
    </row>
    <row r="1601" spans="1:11" x14ac:dyDescent="0.25">
      <c r="A1601" s="3" t="s">
        <v>48</v>
      </c>
      <c r="B1601" s="4" t="s">
        <v>49</v>
      </c>
      <c r="C1601" s="8" t="s">
        <v>52</v>
      </c>
      <c r="D1601" s="38">
        <v>2</v>
      </c>
      <c r="E1601" s="56">
        <v>0</v>
      </c>
      <c r="F1601" s="56">
        <v>0</v>
      </c>
      <c r="G1601" s="38">
        <v>2</v>
      </c>
      <c r="H1601" s="56">
        <v>1</v>
      </c>
      <c r="I1601" s="56">
        <v>2</v>
      </c>
      <c r="J1601" s="56">
        <v>2</v>
      </c>
      <c r="K1601" s="38">
        <v>4</v>
      </c>
    </row>
    <row r="1602" spans="1:11" x14ac:dyDescent="0.25">
      <c r="A1602" s="5" t="s">
        <v>273</v>
      </c>
      <c r="B1602" s="6" t="s">
        <v>274</v>
      </c>
      <c r="C1602" s="9" t="s">
        <v>52</v>
      </c>
      <c r="D1602" s="37">
        <v>792</v>
      </c>
      <c r="E1602" s="55">
        <v>0</v>
      </c>
      <c r="F1602" s="55">
        <v>0</v>
      </c>
      <c r="G1602" s="37">
        <v>0</v>
      </c>
      <c r="H1602" s="55">
        <v>0</v>
      </c>
      <c r="I1602" s="55">
        <v>792</v>
      </c>
      <c r="J1602" s="55">
        <v>0</v>
      </c>
      <c r="K1602" s="37">
        <v>792</v>
      </c>
    </row>
    <row r="1603" spans="1:11" x14ac:dyDescent="0.25">
      <c r="A1603" s="3" t="s">
        <v>671</v>
      </c>
      <c r="B1603" s="4" t="s">
        <v>672</v>
      </c>
      <c r="C1603" s="8" t="s">
        <v>52</v>
      </c>
      <c r="D1603" s="38">
        <v>9</v>
      </c>
      <c r="E1603" s="56">
        <v>0</v>
      </c>
      <c r="F1603" s="56">
        <v>0</v>
      </c>
      <c r="G1603" s="38">
        <v>1</v>
      </c>
      <c r="H1603" s="56">
        <v>0</v>
      </c>
      <c r="I1603" s="56">
        <v>9</v>
      </c>
      <c r="J1603" s="56">
        <v>1</v>
      </c>
      <c r="K1603" s="38">
        <v>10</v>
      </c>
    </row>
    <row r="1604" spans="1:11" x14ac:dyDescent="0.25">
      <c r="A1604" s="5" t="s">
        <v>59</v>
      </c>
      <c r="B1604" s="6" t="s">
        <v>60</v>
      </c>
      <c r="C1604" s="9" t="s">
        <v>52</v>
      </c>
      <c r="D1604" s="37">
        <v>221</v>
      </c>
      <c r="E1604" s="55">
        <v>0</v>
      </c>
      <c r="F1604" s="55">
        <v>0</v>
      </c>
      <c r="G1604" s="37">
        <v>32</v>
      </c>
      <c r="H1604" s="55">
        <v>1</v>
      </c>
      <c r="I1604" s="55">
        <v>221</v>
      </c>
      <c r="J1604" s="55">
        <v>32</v>
      </c>
      <c r="K1604" s="37">
        <v>253</v>
      </c>
    </row>
    <row r="1605" spans="1:11" x14ac:dyDescent="0.25">
      <c r="A1605" s="3" t="s">
        <v>61</v>
      </c>
      <c r="B1605" s="4" t="s">
        <v>62</v>
      </c>
      <c r="C1605" s="8" t="s">
        <v>52</v>
      </c>
      <c r="D1605" s="38">
        <v>532</v>
      </c>
      <c r="E1605" s="56">
        <v>0</v>
      </c>
      <c r="F1605" s="56">
        <v>532</v>
      </c>
      <c r="G1605" s="38">
        <v>0</v>
      </c>
      <c r="H1605" s="56">
        <v>0</v>
      </c>
      <c r="I1605" s="56">
        <v>532</v>
      </c>
      <c r="J1605" s="56">
        <v>0</v>
      </c>
      <c r="K1605" s="38">
        <v>532</v>
      </c>
    </row>
    <row r="1606" spans="1:11" x14ac:dyDescent="0.25">
      <c r="A1606" s="5" t="s">
        <v>131</v>
      </c>
      <c r="B1606" s="6" t="s">
        <v>132</v>
      </c>
      <c r="C1606" s="9" t="s">
        <v>52</v>
      </c>
      <c r="D1606" s="37">
        <v>9</v>
      </c>
      <c r="E1606" s="55">
        <v>0</v>
      </c>
      <c r="F1606" s="55">
        <v>0</v>
      </c>
      <c r="G1606" s="37">
        <v>1</v>
      </c>
      <c r="H1606" s="55">
        <v>0</v>
      </c>
      <c r="I1606" s="55">
        <v>9</v>
      </c>
      <c r="J1606" s="55">
        <v>1</v>
      </c>
      <c r="K1606" s="37">
        <v>10</v>
      </c>
    </row>
    <row r="1607" spans="1:11" x14ac:dyDescent="0.25">
      <c r="A1607" s="3" t="s">
        <v>275</v>
      </c>
      <c r="B1607" s="4" t="s">
        <v>276</v>
      </c>
      <c r="C1607" s="8" t="s">
        <v>52</v>
      </c>
      <c r="D1607" s="38">
        <v>453</v>
      </c>
      <c r="E1607" s="56">
        <v>0</v>
      </c>
      <c r="F1607" s="56">
        <v>0</v>
      </c>
      <c r="G1607" s="38">
        <v>270</v>
      </c>
      <c r="H1607" s="56">
        <v>46</v>
      </c>
      <c r="I1607" s="56">
        <v>453</v>
      </c>
      <c r="J1607" s="56">
        <v>270</v>
      </c>
      <c r="K1607" s="38">
        <v>723</v>
      </c>
    </row>
    <row r="1608" spans="1:11" x14ac:dyDescent="0.25">
      <c r="A1608" s="5" t="s">
        <v>277</v>
      </c>
      <c r="B1608" s="6" t="s">
        <v>278</v>
      </c>
      <c r="C1608" s="9" t="s">
        <v>52</v>
      </c>
      <c r="D1608" s="37">
        <v>1</v>
      </c>
      <c r="E1608" s="55">
        <v>0</v>
      </c>
      <c r="F1608" s="55">
        <v>0</v>
      </c>
      <c r="G1608" s="37">
        <v>0</v>
      </c>
      <c r="H1608" s="55">
        <v>0</v>
      </c>
      <c r="I1608" s="55">
        <v>1</v>
      </c>
      <c r="J1608" s="55">
        <v>0</v>
      </c>
      <c r="K1608" s="37">
        <v>1</v>
      </c>
    </row>
    <row r="1609" spans="1:11" x14ac:dyDescent="0.25">
      <c r="A1609" s="3" t="s">
        <v>63</v>
      </c>
      <c r="B1609" s="4" t="s">
        <v>64</v>
      </c>
      <c r="C1609" s="8" t="s">
        <v>52</v>
      </c>
      <c r="D1609" s="38">
        <v>0</v>
      </c>
      <c r="E1609" s="56">
        <v>0</v>
      </c>
      <c r="F1609" s="56">
        <v>0</v>
      </c>
      <c r="G1609" s="38">
        <v>8</v>
      </c>
      <c r="H1609" s="56">
        <v>0</v>
      </c>
      <c r="I1609" s="56">
        <v>0</v>
      </c>
      <c r="J1609" s="56">
        <v>8</v>
      </c>
      <c r="K1609" s="38">
        <v>8</v>
      </c>
    </row>
    <row r="1610" spans="1:11" x14ac:dyDescent="0.25">
      <c r="A1610" s="5" t="s">
        <v>519</v>
      </c>
      <c r="B1610" s="6" t="s">
        <v>520</v>
      </c>
      <c r="C1610" s="9" t="s">
        <v>52</v>
      </c>
      <c r="D1610" s="37">
        <v>1</v>
      </c>
      <c r="E1610" s="55">
        <v>0</v>
      </c>
      <c r="F1610" s="55">
        <v>0</v>
      </c>
      <c r="G1610" s="37">
        <v>0</v>
      </c>
      <c r="H1610" s="55">
        <v>0</v>
      </c>
      <c r="I1610" s="55">
        <v>1</v>
      </c>
      <c r="J1610" s="55">
        <v>0</v>
      </c>
      <c r="K1610" s="37">
        <v>1</v>
      </c>
    </row>
    <row r="1611" spans="1:11" x14ac:dyDescent="0.25">
      <c r="A1611" s="3" t="s">
        <v>281</v>
      </c>
      <c r="B1611" s="4" t="s">
        <v>282</v>
      </c>
      <c r="C1611" s="8" t="s">
        <v>52</v>
      </c>
      <c r="D1611" s="38">
        <v>1</v>
      </c>
      <c r="E1611" s="56">
        <v>0</v>
      </c>
      <c r="F1611" s="56">
        <v>0</v>
      </c>
      <c r="G1611" s="38">
        <v>0</v>
      </c>
      <c r="H1611" s="56">
        <v>0</v>
      </c>
      <c r="I1611" s="56">
        <v>1</v>
      </c>
      <c r="J1611" s="56">
        <v>0</v>
      </c>
      <c r="K1611" s="38">
        <v>1</v>
      </c>
    </row>
    <row r="1612" spans="1:11" x14ac:dyDescent="0.25">
      <c r="A1612" s="5" t="s">
        <v>283</v>
      </c>
      <c r="B1612" s="6" t="s">
        <v>284</v>
      </c>
      <c r="C1612" s="9" t="s">
        <v>52</v>
      </c>
      <c r="D1612" s="37">
        <v>0</v>
      </c>
      <c r="E1612" s="55">
        <v>0</v>
      </c>
      <c r="F1612" s="55">
        <v>0</v>
      </c>
      <c r="G1612" s="37">
        <v>3</v>
      </c>
      <c r="H1612" s="55">
        <v>3</v>
      </c>
      <c r="I1612" s="55">
        <v>0</v>
      </c>
      <c r="J1612" s="55">
        <v>3</v>
      </c>
      <c r="K1612" s="37">
        <v>3</v>
      </c>
    </row>
    <row r="1613" spans="1:11" x14ac:dyDescent="0.25">
      <c r="A1613" s="3" t="s">
        <v>65</v>
      </c>
      <c r="B1613" s="4" t="s">
        <v>66</v>
      </c>
      <c r="C1613" s="8" t="s">
        <v>52</v>
      </c>
      <c r="D1613" s="38">
        <v>4</v>
      </c>
      <c r="E1613" s="56">
        <v>0</v>
      </c>
      <c r="F1613" s="56">
        <v>0</v>
      </c>
      <c r="G1613" s="38">
        <v>23</v>
      </c>
      <c r="H1613" s="56">
        <v>22</v>
      </c>
      <c r="I1613" s="56">
        <v>4</v>
      </c>
      <c r="J1613" s="56">
        <v>23</v>
      </c>
      <c r="K1613" s="38">
        <v>27</v>
      </c>
    </row>
    <row r="1614" spans="1:11" x14ac:dyDescent="0.25">
      <c r="A1614" s="5" t="s">
        <v>186</v>
      </c>
      <c r="B1614" s="6" t="s">
        <v>187</v>
      </c>
      <c r="C1614" s="9" t="s">
        <v>52</v>
      </c>
      <c r="D1614" s="37">
        <v>419</v>
      </c>
      <c r="E1614" s="55">
        <v>0</v>
      </c>
      <c r="F1614" s="55">
        <v>0</v>
      </c>
      <c r="G1614" s="37">
        <v>260</v>
      </c>
      <c r="H1614" s="55">
        <v>1</v>
      </c>
      <c r="I1614" s="55">
        <v>419</v>
      </c>
      <c r="J1614" s="55">
        <v>260</v>
      </c>
      <c r="K1614" s="37">
        <v>679</v>
      </c>
    </row>
    <row r="1615" spans="1:11" x14ac:dyDescent="0.25">
      <c r="A1615" s="3" t="s">
        <v>188</v>
      </c>
      <c r="B1615" s="4" t="s">
        <v>189</v>
      </c>
      <c r="C1615" s="8" t="s">
        <v>52</v>
      </c>
      <c r="D1615" s="38">
        <v>113</v>
      </c>
      <c r="E1615" s="56">
        <v>0</v>
      </c>
      <c r="F1615" s="56">
        <v>0</v>
      </c>
      <c r="G1615" s="38">
        <v>0</v>
      </c>
      <c r="H1615" s="56">
        <v>0</v>
      </c>
      <c r="I1615" s="56">
        <v>113</v>
      </c>
      <c r="J1615" s="56">
        <v>0</v>
      </c>
      <c r="K1615" s="38">
        <v>113</v>
      </c>
    </row>
    <row r="1616" spans="1:11" x14ac:dyDescent="0.25">
      <c r="A1616" s="5" t="s">
        <v>190</v>
      </c>
      <c r="B1616" s="6" t="s">
        <v>191</v>
      </c>
      <c r="C1616" s="9" t="s">
        <v>52</v>
      </c>
      <c r="D1616" s="37">
        <v>68</v>
      </c>
      <c r="E1616" s="55">
        <v>0</v>
      </c>
      <c r="F1616" s="55">
        <v>0</v>
      </c>
      <c r="G1616" s="37">
        <v>0</v>
      </c>
      <c r="H1616" s="55">
        <v>0</v>
      </c>
      <c r="I1616" s="55">
        <v>68</v>
      </c>
      <c r="J1616" s="55">
        <v>0</v>
      </c>
      <c r="K1616" s="37">
        <v>68</v>
      </c>
    </row>
    <row r="1617" spans="1:11" x14ac:dyDescent="0.25">
      <c r="A1617" s="3" t="s">
        <v>67</v>
      </c>
      <c r="B1617" s="4" t="s">
        <v>68</v>
      </c>
      <c r="C1617" s="8" t="s">
        <v>52</v>
      </c>
      <c r="D1617" s="38">
        <v>572</v>
      </c>
      <c r="E1617" s="56">
        <v>0</v>
      </c>
      <c r="F1617" s="56">
        <v>0</v>
      </c>
      <c r="G1617" s="38">
        <v>106</v>
      </c>
      <c r="H1617" s="56">
        <v>15</v>
      </c>
      <c r="I1617" s="56">
        <v>572</v>
      </c>
      <c r="J1617" s="56">
        <v>106</v>
      </c>
      <c r="K1617" s="38">
        <v>678</v>
      </c>
    </row>
    <row r="1618" spans="1:11" x14ac:dyDescent="0.25">
      <c r="A1618" s="5" t="s">
        <v>71</v>
      </c>
      <c r="B1618" s="6" t="s">
        <v>72</v>
      </c>
      <c r="C1618" s="9" t="s">
        <v>52</v>
      </c>
      <c r="D1618" s="37">
        <v>43</v>
      </c>
      <c r="E1618" s="55">
        <v>0</v>
      </c>
      <c r="F1618" s="55">
        <v>0</v>
      </c>
      <c r="G1618" s="37">
        <v>31</v>
      </c>
      <c r="H1618" s="55">
        <v>21</v>
      </c>
      <c r="I1618" s="55">
        <v>43</v>
      </c>
      <c r="J1618" s="55">
        <v>31</v>
      </c>
      <c r="K1618" s="37">
        <v>74</v>
      </c>
    </row>
    <row r="1619" spans="1:11" x14ac:dyDescent="0.25">
      <c r="A1619" s="3" t="s">
        <v>73</v>
      </c>
      <c r="B1619" s="4" t="s">
        <v>74</v>
      </c>
      <c r="C1619" s="8" t="s">
        <v>52</v>
      </c>
      <c r="D1619" s="38">
        <v>5</v>
      </c>
      <c r="E1619" s="56">
        <v>0</v>
      </c>
      <c r="F1619" s="56">
        <v>5</v>
      </c>
      <c r="G1619" s="38">
        <v>0</v>
      </c>
      <c r="H1619" s="56">
        <v>0</v>
      </c>
      <c r="I1619" s="56">
        <v>5</v>
      </c>
      <c r="J1619" s="56">
        <v>0</v>
      </c>
      <c r="K1619" s="38">
        <v>5</v>
      </c>
    </row>
    <row r="1620" spans="1:11" x14ac:dyDescent="0.25">
      <c r="A1620" s="5" t="s">
        <v>145</v>
      </c>
      <c r="B1620" s="6" t="s">
        <v>146</v>
      </c>
      <c r="C1620" s="9" t="s">
        <v>52</v>
      </c>
      <c r="D1620" s="37">
        <v>2</v>
      </c>
      <c r="E1620" s="55">
        <v>0</v>
      </c>
      <c r="F1620" s="55">
        <v>0</v>
      </c>
      <c r="G1620" s="37">
        <v>3</v>
      </c>
      <c r="H1620" s="55">
        <v>3</v>
      </c>
      <c r="I1620" s="55">
        <v>2</v>
      </c>
      <c r="J1620" s="55">
        <v>3</v>
      </c>
      <c r="K1620" s="37">
        <v>5</v>
      </c>
    </row>
    <row r="1621" spans="1:11" x14ac:dyDescent="0.25">
      <c r="A1621" s="3" t="s">
        <v>79</v>
      </c>
      <c r="B1621" s="4" t="s">
        <v>80</v>
      </c>
      <c r="C1621" s="8" t="s">
        <v>52</v>
      </c>
      <c r="D1621" s="38">
        <v>745</v>
      </c>
      <c r="E1621" s="56">
        <v>0</v>
      </c>
      <c r="F1621" s="56">
        <v>0</v>
      </c>
      <c r="G1621" s="38">
        <v>558</v>
      </c>
      <c r="H1621" s="56">
        <v>0</v>
      </c>
      <c r="I1621" s="56">
        <v>745</v>
      </c>
      <c r="J1621" s="56">
        <v>558</v>
      </c>
      <c r="K1621" s="38">
        <v>1303</v>
      </c>
    </row>
    <row r="1622" spans="1:11" x14ac:dyDescent="0.25">
      <c r="A1622" s="5" t="s">
        <v>297</v>
      </c>
      <c r="B1622" s="6" t="s">
        <v>298</v>
      </c>
      <c r="C1622" s="9" t="s">
        <v>52</v>
      </c>
      <c r="D1622" s="37">
        <v>162</v>
      </c>
      <c r="E1622" s="55">
        <v>0</v>
      </c>
      <c r="F1622" s="55">
        <v>0</v>
      </c>
      <c r="G1622" s="37">
        <v>9</v>
      </c>
      <c r="H1622" s="55">
        <v>0</v>
      </c>
      <c r="I1622" s="55">
        <v>162</v>
      </c>
      <c r="J1622" s="55">
        <v>9</v>
      </c>
      <c r="K1622" s="37">
        <v>171</v>
      </c>
    </row>
    <row r="1623" spans="1:11" x14ac:dyDescent="0.25">
      <c r="A1623" s="3" t="s">
        <v>299</v>
      </c>
      <c r="B1623" s="4" t="s">
        <v>300</v>
      </c>
      <c r="C1623" s="8" t="s">
        <v>52</v>
      </c>
      <c r="D1623" s="38">
        <v>72</v>
      </c>
      <c r="E1623" s="56">
        <v>0</v>
      </c>
      <c r="F1623" s="56">
        <v>0</v>
      </c>
      <c r="G1623" s="38">
        <v>46</v>
      </c>
      <c r="H1623" s="56">
        <v>0</v>
      </c>
      <c r="I1623" s="56">
        <v>72</v>
      </c>
      <c r="J1623" s="56">
        <v>46</v>
      </c>
      <c r="K1623" s="38">
        <v>118</v>
      </c>
    </row>
    <row r="1624" spans="1:11" x14ac:dyDescent="0.25">
      <c r="A1624" s="5" t="s">
        <v>301</v>
      </c>
      <c r="B1624" s="6" t="s">
        <v>302</v>
      </c>
      <c r="C1624" s="9" t="s">
        <v>52</v>
      </c>
      <c r="D1624" s="37">
        <v>0</v>
      </c>
      <c r="E1624" s="55">
        <v>0</v>
      </c>
      <c r="F1624" s="55">
        <v>0</v>
      </c>
      <c r="G1624" s="37">
        <v>30</v>
      </c>
      <c r="H1624" s="55">
        <v>30</v>
      </c>
      <c r="I1624" s="55">
        <v>0</v>
      </c>
      <c r="J1624" s="55">
        <v>30</v>
      </c>
      <c r="K1624" s="37">
        <v>30</v>
      </c>
    </row>
    <row r="1625" spans="1:11" x14ac:dyDescent="0.25">
      <c r="A1625" s="97" t="s">
        <v>25</v>
      </c>
      <c r="B1625" s="98"/>
      <c r="C1625" s="99"/>
      <c r="D1625" s="39">
        <f>SUM(D1596:D1624)</f>
        <v>4641</v>
      </c>
      <c r="E1625" s="39">
        <f t="shared" ref="E1625:J1625" si="124">SUM(E1596:E1624)</f>
        <v>0</v>
      </c>
      <c r="F1625" s="39">
        <f t="shared" si="124"/>
        <v>537</v>
      </c>
      <c r="G1625" s="39">
        <f t="shared" si="124"/>
        <v>1698</v>
      </c>
      <c r="H1625" s="39">
        <f t="shared" si="124"/>
        <v>164</v>
      </c>
      <c r="I1625" s="39">
        <f t="shared" si="124"/>
        <v>4641</v>
      </c>
      <c r="J1625" s="39">
        <f t="shared" si="124"/>
        <v>1698</v>
      </c>
      <c r="K1625" s="39">
        <f>SUM(K1596:K1624)</f>
        <v>6339</v>
      </c>
    </row>
    <row r="1626" spans="1:11" x14ac:dyDescent="0.25">
      <c r="A1626" s="100"/>
      <c r="B1626" s="101"/>
      <c r="C1626" s="101"/>
      <c r="D1626" s="101"/>
      <c r="E1626" s="101"/>
      <c r="F1626" s="101"/>
      <c r="G1626" s="101"/>
      <c r="H1626" s="101"/>
      <c r="I1626" s="101"/>
      <c r="J1626" s="101"/>
      <c r="K1626" s="102"/>
    </row>
    <row r="1627" spans="1:11" x14ac:dyDescent="0.25">
      <c r="A1627" s="103" t="s">
        <v>1</v>
      </c>
      <c r="B1627" s="104"/>
      <c r="C1627" s="107" t="s">
        <v>2</v>
      </c>
      <c r="D1627" s="84" t="s">
        <v>3</v>
      </c>
      <c r="E1627" s="85"/>
      <c r="F1627" s="86"/>
      <c r="G1627" s="84" t="s">
        <v>4</v>
      </c>
      <c r="H1627" s="86"/>
      <c r="I1627" s="84" t="s">
        <v>5</v>
      </c>
      <c r="J1627" s="85"/>
      <c r="K1627" s="86"/>
    </row>
    <row r="1628" spans="1:11" ht="27" x14ac:dyDescent="0.25">
      <c r="A1628" s="105"/>
      <c r="B1628" s="106"/>
      <c r="C1628" s="108"/>
      <c r="D1628" s="2" t="s">
        <v>6</v>
      </c>
      <c r="E1628" s="2" t="s">
        <v>7</v>
      </c>
      <c r="F1628" s="2" t="s">
        <v>8</v>
      </c>
      <c r="G1628" s="2" t="s">
        <v>6</v>
      </c>
      <c r="H1628" s="2" t="s">
        <v>7</v>
      </c>
      <c r="I1628" s="2" t="s">
        <v>9</v>
      </c>
      <c r="J1628" s="2" t="s">
        <v>10</v>
      </c>
      <c r="K1628" s="2" t="s">
        <v>11</v>
      </c>
    </row>
    <row r="1629" spans="1:11" x14ac:dyDescent="0.25">
      <c r="A1629" s="3" t="s">
        <v>135</v>
      </c>
      <c r="B1629" s="4" t="s">
        <v>136</v>
      </c>
      <c r="C1629" s="8" t="s">
        <v>52</v>
      </c>
      <c r="D1629" s="38">
        <v>3</v>
      </c>
      <c r="E1629" s="56">
        <v>0</v>
      </c>
      <c r="F1629" s="56">
        <v>0</v>
      </c>
      <c r="G1629" s="38">
        <v>0</v>
      </c>
      <c r="H1629" s="56">
        <v>0</v>
      </c>
      <c r="I1629" s="56">
        <v>3</v>
      </c>
      <c r="J1629" s="56">
        <v>0</v>
      </c>
      <c r="K1629" s="38">
        <v>3</v>
      </c>
    </row>
    <row r="1630" spans="1:11" x14ac:dyDescent="0.25">
      <c r="A1630" s="5" t="s">
        <v>303</v>
      </c>
      <c r="B1630" s="6" t="s">
        <v>304</v>
      </c>
      <c r="C1630" s="9" t="s">
        <v>52</v>
      </c>
      <c r="D1630" s="37">
        <v>6</v>
      </c>
      <c r="E1630" s="55">
        <v>0</v>
      </c>
      <c r="F1630" s="55">
        <v>0</v>
      </c>
      <c r="G1630" s="37">
        <v>0</v>
      </c>
      <c r="H1630" s="55">
        <v>0</v>
      </c>
      <c r="I1630" s="55">
        <v>6</v>
      </c>
      <c r="J1630" s="55">
        <v>0</v>
      </c>
      <c r="K1630" s="37">
        <v>6</v>
      </c>
    </row>
    <row r="1631" spans="1:11" x14ac:dyDescent="0.25">
      <c r="A1631" s="3" t="s">
        <v>89</v>
      </c>
      <c r="B1631" s="4" t="s">
        <v>90</v>
      </c>
      <c r="C1631" s="8" t="s">
        <v>52</v>
      </c>
      <c r="D1631" s="38">
        <v>18</v>
      </c>
      <c r="E1631" s="56">
        <v>0</v>
      </c>
      <c r="F1631" s="56">
        <v>0</v>
      </c>
      <c r="G1631" s="38">
        <v>1</v>
      </c>
      <c r="H1631" s="56">
        <v>0</v>
      </c>
      <c r="I1631" s="56">
        <v>18</v>
      </c>
      <c r="J1631" s="56">
        <v>1</v>
      </c>
      <c r="K1631" s="38">
        <v>19</v>
      </c>
    </row>
    <row r="1632" spans="1:11" x14ac:dyDescent="0.25">
      <c r="A1632" s="5" t="s">
        <v>194</v>
      </c>
      <c r="B1632" s="6" t="s">
        <v>195</v>
      </c>
      <c r="C1632" s="9" t="s">
        <v>52</v>
      </c>
      <c r="D1632" s="37">
        <v>1</v>
      </c>
      <c r="E1632" s="55">
        <v>0</v>
      </c>
      <c r="F1632" s="55">
        <v>0</v>
      </c>
      <c r="G1632" s="37">
        <v>1</v>
      </c>
      <c r="H1632" s="55">
        <v>0</v>
      </c>
      <c r="I1632" s="55">
        <v>1</v>
      </c>
      <c r="J1632" s="55">
        <v>1</v>
      </c>
      <c r="K1632" s="37">
        <v>2</v>
      </c>
    </row>
    <row r="1633" spans="1:11" x14ac:dyDescent="0.25">
      <c r="A1633" s="3" t="s">
        <v>196</v>
      </c>
      <c r="B1633" s="4" t="s">
        <v>197</v>
      </c>
      <c r="C1633" s="8" t="s">
        <v>52</v>
      </c>
      <c r="D1633" s="38">
        <v>6</v>
      </c>
      <c r="E1633" s="56">
        <v>0</v>
      </c>
      <c r="F1633" s="56">
        <v>0</v>
      </c>
      <c r="G1633" s="38">
        <v>2</v>
      </c>
      <c r="H1633" s="56">
        <v>0</v>
      </c>
      <c r="I1633" s="56">
        <v>6</v>
      </c>
      <c r="J1633" s="56">
        <v>2</v>
      </c>
      <c r="K1633" s="38">
        <v>8</v>
      </c>
    </row>
    <row r="1634" spans="1:11" x14ac:dyDescent="0.25">
      <c r="A1634" s="5" t="s">
        <v>305</v>
      </c>
      <c r="B1634" s="6" t="s">
        <v>306</v>
      </c>
      <c r="C1634" s="9" t="s">
        <v>52</v>
      </c>
      <c r="D1634" s="37">
        <v>1</v>
      </c>
      <c r="E1634" s="55">
        <v>0</v>
      </c>
      <c r="F1634" s="55">
        <v>0</v>
      </c>
      <c r="G1634" s="37">
        <v>1</v>
      </c>
      <c r="H1634" s="55">
        <v>1</v>
      </c>
      <c r="I1634" s="55">
        <v>1</v>
      </c>
      <c r="J1634" s="55">
        <v>1</v>
      </c>
      <c r="K1634" s="37">
        <v>2</v>
      </c>
    </row>
    <row r="1635" spans="1:11" x14ac:dyDescent="0.25">
      <c r="A1635" s="3" t="s">
        <v>101</v>
      </c>
      <c r="B1635" s="4" t="s">
        <v>102</v>
      </c>
      <c r="C1635" s="8" t="s">
        <v>52</v>
      </c>
      <c r="D1635" s="38">
        <v>4</v>
      </c>
      <c r="E1635" s="56">
        <v>0</v>
      </c>
      <c r="F1635" s="56">
        <v>0</v>
      </c>
      <c r="G1635" s="38">
        <v>0</v>
      </c>
      <c r="H1635" s="56">
        <v>0</v>
      </c>
      <c r="I1635" s="56">
        <v>4</v>
      </c>
      <c r="J1635" s="56">
        <v>0</v>
      </c>
      <c r="K1635" s="38">
        <v>4</v>
      </c>
    </row>
    <row r="1636" spans="1:11" x14ac:dyDescent="0.25">
      <c r="A1636" s="5" t="s">
        <v>17</v>
      </c>
      <c r="B1636" s="6" t="s">
        <v>18</v>
      </c>
      <c r="C1636" s="9" t="s">
        <v>52</v>
      </c>
      <c r="D1636" s="37">
        <v>20</v>
      </c>
      <c r="E1636" s="55">
        <v>0</v>
      </c>
      <c r="F1636" s="55">
        <v>0</v>
      </c>
      <c r="G1636" s="37">
        <v>2</v>
      </c>
      <c r="H1636" s="55">
        <v>0</v>
      </c>
      <c r="I1636" s="55">
        <v>20</v>
      </c>
      <c r="J1636" s="55">
        <v>2</v>
      </c>
      <c r="K1636" s="37">
        <v>22</v>
      </c>
    </row>
    <row r="1637" spans="1:11" x14ac:dyDescent="0.25">
      <c r="A1637" s="3" t="s">
        <v>19</v>
      </c>
      <c r="B1637" s="4" t="s">
        <v>20</v>
      </c>
      <c r="C1637" s="8" t="s">
        <v>52</v>
      </c>
      <c r="D1637" s="38">
        <v>7</v>
      </c>
      <c r="E1637" s="56">
        <v>0</v>
      </c>
      <c r="F1637" s="56">
        <v>0</v>
      </c>
      <c r="G1637" s="38">
        <v>3</v>
      </c>
      <c r="H1637" s="56">
        <v>0</v>
      </c>
      <c r="I1637" s="56">
        <v>7</v>
      </c>
      <c r="J1637" s="56">
        <v>3</v>
      </c>
      <c r="K1637" s="38">
        <v>10</v>
      </c>
    </row>
    <row r="1638" spans="1:11" x14ac:dyDescent="0.25">
      <c r="A1638" s="5" t="s">
        <v>21</v>
      </c>
      <c r="B1638" s="6" t="s">
        <v>22</v>
      </c>
      <c r="C1638" s="9" t="s">
        <v>52</v>
      </c>
      <c r="D1638" s="37">
        <v>3</v>
      </c>
      <c r="E1638" s="55">
        <v>0</v>
      </c>
      <c r="F1638" s="55">
        <v>0</v>
      </c>
      <c r="G1638" s="37">
        <v>1</v>
      </c>
      <c r="H1638" s="55">
        <v>0</v>
      </c>
      <c r="I1638" s="55">
        <v>3</v>
      </c>
      <c r="J1638" s="55">
        <v>1</v>
      </c>
      <c r="K1638" s="37">
        <v>4</v>
      </c>
    </row>
    <row r="1639" spans="1:11" x14ac:dyDescent="0.25">
      <c r="A1639" s="3" t="s">
        <v>23</v>
      </c>
      <c r="B1639" s="4" t="s">
        <v>24</v>
      </c>
      <c r="C1639" s="8" t="s">
        <v>52</v>
      </c>
      <c r="D1639" s="38">
        <v>1</v>
      </c>
      <c r="E1639" s="56">
        <v>0</v>
      </c>
      <c r="F1639" s="56">
        <v>0</v>
      </c>
      <c r="G1639" s="38">
        <v>0</v>
      </c>
      <c r="H1639" s="56">
        <v>0</v>
      </c>
      <c r="I1639" s="56">
        <v>1</v>
      </c>
      <c r="J1639" s="56">
        <v>0</v>
      </c>
      <c r="K1639" s="38">
        <v>1</v>
      </c>
    </row>
    <row r="1640" spans="1:11" x14ac:dyDescent="0.25">
      <c r="A1640" s="97" t="s">
        <v>25</v>
      </c>
      <c r="B1640" s="98"/>
      <c r="C1640" s="99"/>
      <c r="D1640" s="39">
        <f>SUM(D1629:D1639)</f>
        <v>70</v>
      </c>
      <c r="E1640" s="39">
        <f t="shared" ref="E1640:K1640" si="125">SUM(E1629:E1639)</f>
        <v>0</v>
      </c>
      <c r="F1640" s="39">
        <f t="shared" si="125"/>
        <v>0</v>
      </c>
      <c r="G1640" s="39">
        <f t="shared" si="125"/>
        <v>11</v>
      </c>
      <c r="H1640" s="39">
        <f t="shared" si="125"/>
        <v>1</v>
      </c>
      <c r="I1640" s="39">
        <f t="shared" si="125"/>
        <v>70</v>
      </c>
      <c r="J1640" s="39">
        <f t="shared" si="125"/>
        <v>11</v>
      </c>
      <c r="K1640" s="39">
        <f t="shared" si="125"/>
        <v>81</v>
      </c>
    </row>
    <row r="1641" spans="1:11" x14ac:dyDescent="0.25">
      <c r="A1641" s="100"/>
      <c r="B1641" s="101"/>
      <c r="C1641" s="101"/>
      <c r="D1641" s="101"/>
      <c r="E1641" s="101"/>
      <c r="F1641" s="101"/>
      <c r="G1641" s="101"/>
      <c r="H1641" s="101"/>
      <c r="I1641" s="101"/>
      <c r="J1641" s="101"/>
      <c r="K1641" s="102"/>
    </row>
    <row r="1642" spans="1:11" x14ac:dyDescent="0.25">
      <c r="A1642" s="103" t="s">
        <v>26</v>
      </c>
      <c r="B1642" s="104"/>
      <c r="C1642" s="107" t="s">
        <v>2</v>
      </c>
      <c r="D1642" s="84" t="s">
        <v>3</v>
      </c>
      <c r="E1642" s="85"/>
      <c r="F1642" s="86"/>
      <c r="G1642" s="84" t="s">
        <v>4</v>
      </c>
      <c r="H1642" s="86"/>
      <c r="I1642" s="84" t="s">
        <v>5</v>
      </c>
      <c r="J1642" s="85"/>
      <c r="K1642" s="86"/>
    </row>
    <row r="1643" spans="1:11" ht="27" x14ac:dyDescent="0.25">
      <c r="A1643" s="105"/>
      <c r="B1643" s="106"/>
      <c r="C1643" s="108"/>
      <c r="D1643" s="2" t="s">
        <v>6</v>
      </c>
      <c r="E1643" s="2" t="s">
        <v>7</v>
      </c>
      <c r="F1643" s="2" t="s">
        <v>8</v>
      </c>
      <c r="G1643" s="2" t="s">
        <v>6</v>
      </c>
      <c r="H1643" s="2" t="s">
        <v>7</v>
      </c>
      <c r="I1643" s="2" t="s">
        <v>9</v>
      </c>
      <c r="J1643" s="2" t="s">
        <v>10</v>
      </c>
      <c r="K1643" s="2" t="s">
        <v>11</v>
      </c>
    </row>
    <row r="1644" spans="1:11" x14ac:dyDescent="0.25">
      <c r="A1644" s="5" t="s">
        <v>307</v>
      </c>
      <c r="B1644" s="6" t="s">
        <v>308</v>
      </c>
      <c r="C1644" s="9" t="s">
        <v>113</v>
      </c>
      <c r="D1644" s="37">
        <v>1</v>
      </c>
      <c r="E1644" s="55">
        <v>0</v>
      </c>
      <c r="F1644" s="55">
        <v>0</v>
      </c>
      <c r="G1644" s="37">
        <v>0</v>
      </c>
      <c r="H1644" s="55">
        <v>0</v>
      </c>
      <c r="I1644" s="55">
        <v>1</v>
      </c>
      <c r="J1644" s="55">
        <v>0</v>
      </c>
      <c r="K1644" s="37">
        <v>1</v>
      </c>
    </row>
    <row r="1645" spans="1:11" x14ac:dyDescent="0.25">
      <c r="A1645" s="3" t="s">
        <v>111</v>
      </c>
      <c r="B1645" s="4" t="s">
        <v>112</v>
      </c>
      <c r="C1645" s="8" t="s">
        <v>113</v>
      </c>
      <c r="D1645" s="38">
        <v>79</v>
      </c>
      <c r="E1645" s="56">
        <v>0</v>
      </c>
      <c r="F1645" s="56">
        <v>0</v>
      </c>
      <c r="G1645" s="38">
        <v>10</v>
      </c>
      <c r="H1645" s="56">
        <v>0</v>
      </c>
      <c r="I1645" s="56">
        <v>79</v>
      </c>
      <c r="J1645" s="56">
        <v>10</v>
      </c>
      <c r="K1645" s="38">
        <v>89</v>
      </c>
    </row>
    <row r="1646" spans="1:11" x14ac:dyDescent="0.25">
      <c r="A1646" s="5" t="s">
        <v>137</v>
      </c>
      <c r="B1646" s="6" t="s">
        <v>138</v>
      </c>
      <c r="C1646" s="9" t="s">
        <v>113</v>
      </c>
      <c r="D1646" s="37">
        <v>6</v>
      </c>
      <c r="E1646" s="55">
        <v>0</v>
      </c>
      <c r="F1646" s="55">
        <v>0</v>
      </c>
      <c r="G1646" s="37">
        <v>1</v>
      </c>
      <c r="H1646" s="55">
        <v>0</v>
      </c>
      <c r="I1646" s="55">
        <v>6</v>
      </c>
      <c r="J1646" s="55">
        <v>1</v>
      </c>
      <c r="K1646" s="37">
        <v>7</v>
      </c>
    </row>
    <row r="1647" spans="1:11" x14ac:dyDescent="0.25">
      <c r="A1647" s="3" t="s">
        <v>313</v>
      </c>
      <c r="B1647" s="4" t="s">
        <v>314</v>
      </c>
      <c r="C1647" s="8" t="s">
        <v>113</v>
      </c>
      <c r="D1647" s="38">
        <v>2</v>
      </c>
      <c r="E1647" s="56">
        <v>0</v>
      </c>
      <c r="F1647" s="56">
        <v>2</v>
      </c>
      <c r="G1647" s="38">
        <v>0</v>
      </c>
      <c r="H1647" s="56">
        <v>0</v>
      </c>
      <c r="I1647" s="56">
        <v>2</v>
      </c>
      <c r="J1647" s="56">
        <v>0</v>
      </c>
      <c r="K1647" s="38">
        <v>2</v>
      </c>
    </row>
    <row r="1648" spans="1:11" x14ac:dyDescent="0.25">
      <c r="A1648" s="5" t="s">
        <v>116</v>
      </c>
      <c r="B1648" s="6" t="s">
        <v>117</v>
      </c>
      <c r="C1648" s="9" t="s">
        <v>113</v>
      </c>
      <c r="D1648" s="37">
        <v>10</v>
      </c>
      <c r="E1648" s="55">
        <v>0</v>
      </c>
      <c r="F1648" s="55">
        <v>0</v>
      </c>
      <c r="G1648" s="37">
        <v>3</v>
      </c>
      <c r="H1648" s="55">
        <v>0</v>
      </c>
      <c r="I1648" s="55">
        <v>10</v>
      </c>
      <c r="J1648" s="55">
        <v>3</v>
      </c>
      <c r="K1648" s="37">
        <v>13</v>
      </c>
    </row>
    <row r="1649" spans="1:11" x14ac:dyDescent="0.25">
      <c r="A1649" s="3" t="s">
        <v>118</v>
      </c>
      <c r="B1649" s="4" t="s">
        <v>119</v>
      </c>
      <c r="C1649" s="8" t="s">
        <v>113</v>
      </c>
      <c r="D1649" s="38">
        <v>1</v>
      </c>
      <c r="E1649" s="56">
        <v>0</v>
      </c>
      <c r="F1649" s="56">
        <v>0</v>
      </c>
      <c r="G1649" s="38">
        <v>1</v>
      </c>
      <c r="H1649" s="56">
        <v>0</v>
      </c>
      <c r="I1649" s="56">
        <v>1</v>
      </c>
      <c r="J1649" s="56">
        <v>1</v>
      </c>
      <c r="K1649" s="38">
        <v>2</v>
      </c>
    </row>
    <row r="1650" spans="1:11" x14ac:dyDescent="0.25">
      <c r="A1650" s="5" t="s">
        <v>198</v>
      </c>
      <c r="B1650" s="6" t="s">
        <v>199</v>
      </c>
      <c r="C1650" s="9" t="s">
        <v>113</v>
      </c>
      <c r="D1650" s="37">
        <v>37</v>
      </c>
      <c r="E1650" s="55">
        <v>0</v>
      </c>
      <c r="F1650" s="55">
        <v>0</v>
      </c>
      <c r="G1650" s="37">
        <v>9</v>
      </c>
      <c r="H1650" s="55">
        <v>0</v>
      </c>
      <c r="I1650" s="55">
        <v>37</v>
      </c>
      <c r="J1650" s="55">
        <v>9</v>
      </c>
      <c r="K1650" s="37">
        <v>46</v>
      </c>
    </row>
    <row r="1651" spans="1:11" x14ac:dyDescent="0.25">
      <c r="A1651" s="3" t="s">
        <v>200</v>
      </c>
      <c r="B1651" s="4" t="s">
        <v>201</v>
      </c>
      <c r="C1651" s="8" t="s">
        <v>113</v>
      </c>
      <c r="D1651" s="38">
        <v>5</v>
      </c>
      <c r="E1651" s="56">
        <v>0</v>
      </c>
      <c r="F1651" s="56">
        <v>0</v>
      </c>
      <c r="G1651" s="38">
        <v>1</v>
      </c>
      <c r="H1651" s="56">
        <v>0</v>
      </c>
      <c r="I1651" s="56">
        <v>5</v>
      </c>
      <c r="J1651" s="56">
        <v>1</v>
      </c>
      <c r="K1651" s="38">
        <v>6</v>
      </c>
    </row>
    <row r="1652" spans="1:11" x14ac:dyDescent="0.25">
      <c r="A1652" s="5" t="s">
        <v>202</v>
      </c>
      <c r="B1652" s="6" t="s">
        <v>203</v>
      </c>
      <c r="C1652" s="9" t="s">
        <v>113</v>
      </c>
      <c r="D1652" s="37">
        <v>0</v>
      </c>
      <c r="E1652" s="55">
        <v>0</v>
      </c>
      <c r="F1652" s="55">
        <v>0</v>
      </c>
      <c r="G1652" s="37">
        <v>2</v>
      </c>
      <c r="H1652" s="55">
        <v>0</v>
      </c>
      <c r="I1652" s="55">
        <v>0</v>
      </c>
      <c r="J1652" s="55">
        <v>2</v>
      </c>
      <c r="K1652" s="37">
        <v>2</v>
      </c>
    </row>
    <row r="1653" spans="1:11" x14ac:dyDescent="0.25">
      <c r="A1653" s="3" t="s">
        <v>31</v>
      </c>
      <c r="B1653" s="4" t="s">
        <v>32</v>
      </c>
      <c r="C1653" s="8" t="s">
        <v>113</v>
      </c>
      <c r="D1653" s="38">
        <v>2</v>
      </c>
      <c r="E1653" s="56">
        <v>0</v>
      </c>
      <c r="F1653" s="56">
        <v>0</v>
      </c>
      <c r="G1653" s="38">
        <v>2</v>
      </c>
      <c r="H1653" s="56">
        <v>0</v>
      </c>
      <c r="I1653" s="56">
        <v>2</v>
      </c>
      <c r="J1653" s="56">
        <v>2</v>
      </c>
      <c r="K1653" s="38">
        <v>4</v>
      </c>
    </row>
    <row r="1654" spans="1:11" x14ac:dyDescent="0.25">
      <c r="A1654" s="5" t="s">
        <v>33</v>
      </c>
      <c r="B1654" s="6" t="s">
        <v>34</v>
      </c>
      <c r="C1654" s="9" t="s">
        <v>113</v>
      </c>
      <c r="D1654" s="37">
        <v>4</v>
      </c>
      <c r="E1654" s="55">
        <v>0</v>
      </c>
      <c r="F1654" s="55">
        <v>0</v>
      </c>
      <c r="G1654" s="37">
        <v>1</v>
      </c>
      <c r="H1654" s="55">
        <v>0</v>
      </c>
      <c r="I1654" s="55">
        <v>4</v>
      </c>
      <c r="J1654" s="55">
        <v>1</v>
      </c>
      <c r="K1654" s="37">
        <v>5</v>
      </c>
    </row>
    <row r="1655" spans="1:11" x14ac:dyDescent="0.25">
      <c r="A1655" s="3" t="s">
        <v>35</v>
      </c>
      <c r="B1655" s="4" t="s">
        <v>36</v>
      </c>
      <c r="C1655" s="8" t="s">
        <v>113</v>
      </c>
      <c r="D1655" s="38">
        <v>1</v>
      </c>
      <c r="E1655" s="56">
        <v>0</v>
      </c>
      <c r="F1655" s="56">
        <v>0</v>
      </c>
      <c r="G1655" s="38">
        <v>0</v>
      </c>
      <c r="H1655" s="56">
        <v>0</v>
      </c>
      <c r="I1655" s="56">
        <v>1</v>
      </c>
      <c r="J1655" s="56">
        <v>0</v>
      </c>
      <c r="K1655" s="38">
        <v>1</v>
      </c>
    </row>
    <row r="1656" spans="1:11" x14ac:dyDescent="0.25">
      <c r="A1656" s="5" t="s">
        <v>315</v>
      </c>
      <c r="B1656" s="6" t="s">
        <v>316</v>
      </c>
      <c r="C1656" s="9" t="s">
        <v>113</v>
      </c>
      <c r="D1656" s="37">
        <v>1</v>
      </c>
      <c r="E1656" s="55">
        <v>0</v>
      </c>
      <c r="F1656" s="55">
        <v>0</v>
      </c>
      <c r="G1656" s="37">
        <v>0</v>
      </c>
      <c r="H1656" s="55">
        <v>0</v>
      </c>
      <c r="I1656" s="55">
        <v>1</v>
      </c>
      <c r="J1656" s="55">
        <v>0</v>
      </c>
      <c r="K1656" s="37">
        <v>1</v>
      </c>
    </row>
    <row r="1657" spans="1:11" x14ac:dyDescent="0.25">
      <c r="A1657" s="3" t="s">
        <v>122</v>
      </c>
      <c r="B1657" s="4" t="s">
        <v>123</v>
      </c>
      <c r="C1657" s="8" t="s">
        <v>113</v>
      </c>
      <c r="D1657" s="38">
        <v>81</v>
      </c>
      <c r="E1657" s="56">
        <v>0</v>
      </c>
      <c r="F1657" s="56">
        <v>0</v>
      </c>
      <c r="G1657" s="38">
        <v>3</v>
      </c>
      <c r="H1657" s="56">
        <v>0</v>
      </c>
      <c r="I1657" s="56">
        <v>81</v>
      </c>
      <c r="J1657" s="56">
        <v>3</v>
      </c>
      <c r="K1657" s="38">
        <v>84</v>
      </c>
    </row>
    <row r="1658" spans="1:11" x14ac:dyDescent="0.25">
      <c r="A1658" s="5" t="s">
        <v>319</v>
      </c>
      <c r="B1658" s="6" t="s">
        <v>320</v>
      </c>
      <c r="C1658" s="9" t="s">
        <v>113</v>
      </c>
      <c r="D1658" s="37">
        <v>2</v>
      </c>
      <c r="E1658" s="55">
        <v>0</v>
      </c>
      <c r="F1658" s="55">
        <v>0</v>
      </c>
      <c r="G1658" s="37">
        <v>0</v>
      </c>
      <c r="H1658" s="55">
        <v>0</v>
      </c>
      <c r="I1658" s="55">
        <v>2</v>
      </c>
      <c r="J1658" s="55">
        <v>0</v>
      </c>
      <c r="K1658" s="37">
        <v>2</v>
      </c>
    </row>
    <row r="1659" spans="1:11" x14ac:dyDescent="0.25">
      <c r="A1659" s="3" t="s">
        <v>500</v>
      </c>
      <c r="B1659" s="4" t="s">
        <v>501</v>
      </c>
      <c r="C1659" s="8" t="s">
        <v>113</v>
      </c>
      <c r="D1659" s="38">
        <v>0</v>
      </c>
      <c r="E1659" s="56">
        <v>0</v>
      </c>
      <c r="F1659" s="56">
        <v>0</v>
      </c>
      <c r="G1659" s="38">
        <v>1</v>
      </c>
      <c r="H1659" s="56">
        <v>0</v>
      </c>
      <c r="I1659" s="56">
        <v>0</v>
      </c>
      <c r="J1659" s="56">
        <v>1</v>
      </c>
      <c r="K1659" s="38">
        <v>1</v>
      </c>
    </row>
    <row r="1660" spans="1:11" x14ac:dyDescent="0.25">
      <c r="A1660" s="5" t="s">
        <v>321</v>
      </c>
      <c r="B1660" s="6" t="s">
        <v>322</v>
      </c>
      <c r="C1660" s="9" t="s">
        <v>113</v>
      </c>
      <c r="D1660" s="37">
        <v>1</v>
      </c>
      <c r="E1660" s="55">
        <v>0</v>
      </c>
      <c r="F1660" s="55">
        <v>0</v>
      </c>
      <c r="G1660" s="37">
        <v>0</v>
      </c>
      <c r="H1660" s="55">
        <v>0</v>
      </c>
      <c r="I1660" s="55">
        <v>1</v>
      </c>
      <c r="J1660" s="55">
        <v>0</v>
      </c>
      <c r="K1660" s="37">
        <v>1</v>
      </c>
    </row>
    <row r="1661" spans="1:11" x14ac:dyDescent="0.25">
      <c r="A1661" s="87" t="s">
        <v>25</v>
      </c>
      <c r="B1661" s="88"/>
      <c r="C1661" s="89"/>
      <c r="D1661" s="40">
        <f>SUM(D1644:D1660)</f>
        <v>233</v>
      </c>
      <c r="E1661" s="40">
        <f t="shared" ref="E1661:K1661" si="126">SUM(E1644:E1660)</f>
        <v>0</v>
      </c>
      <c r="F1661" s="40">
        <f t="shared" si="126"/>
        <v>2</v>
      </c>
      <c r="G1661" s="40">
        <f t="shared" si="126"/>
        <v>34</v>
      </c>
      <c r="H1661" s="40">
        <f t="shared" si="126"/>
        <v>0</v>
      </c>
      <c r="I1661" s="40">
        <f t="shared" si="126"/>
        <v>233</v>
      </c>
      <c r="J1661" s="40">
        <f t="shared" si="126"/>
        <v>34</v>
      </c>
      <c r="K1661" s="40">
        <f t="shared" si="126"/>
        <v>267</v>
      </c>
    </row>
    <row r="1662" spans="1:11" ht="18.75" x14ac:dyDescent="0.25">
      <c r="A1662" s="90" t="s">
        <v>37</v>
      </c>
      <c r="B1662" s="90"/>
      <c r="C1662" s="90"/>
      <c r="D1662" s="69">
        <f>D1625+D1640+D1661</f>
        <v>4944</v>
      </c>
      <c r="E1662" s="69">
        <f t="shared" ref="E1662:J1662" si="127">E1625+E1640+E1661</f>
        <v>0</v>
      </c>
      <c r="F1662" s="69">
        <f t="shared" si="127"/>
        <v>539</v>
      </c>
      <c r="G1662" s="69">
        <f t="shared" si="127"/>
        <v>1743</v>
      </c>
      <c r="H1662" s="69">
        <f t="shared" si="127"/>
        <v>165</v>
      </c>
      <c r="I1662" s="69">
        <f t="shared" si="127"/>
        <v>4944</v>
      </c>
      <c r="J1662" s="69">
        <f t="shared" si="127"/>
        <v>1743</v>
      </c>
      <c r="K1662" s="69">
        <f>K1625+K1640+K1661</f>
        <v>6687</v>
      </c>
    </row>
    <row r="1663" spans="1:11" ht="21" x14ac:dyDescent="0.25">
      <c r="A1663" s="124" t="s">
        <v>703</v>
      </c>
      <c r="B1663" s="124"/>
      <c r="C1663" s="124"/>
      <c r="D1663" s="124"/>
      <c r="E1663" s="124"/>
      <c r="F1663" s="124"/>
      <c r="G1663" s="124"/>
      <c r="H1663" s="124"/>
      <c r="I1663" s="124"/>
      <c r="J1663" s="124"/>
      <c r="K1663" s="124"/>
    </row>
    <row r="1664" spans="1:11" x14ac:dyDescent="0.25">
      <c r="A1664" s="103" t="s">
        <v>40</v>
      </c>
      <c r="B1664" s="104"/>
      <c r="C1664" s="107" t="s">
        <v>2</v>
      </c>
      <c r="D1664" s="84" t="s">
        <v>3</v>
      </c>
      <c r="E1664" s="85"/>
      <c r="F1664" s="86"/>
      <c r="G1664" s="84" t="s">
        <v>4</v>
      </c>
      <c r="H1664" s="86"/>
      <c r="I1664" s="84" t="s">
        <v>5</v>
      </c>
      <c r="J1664" s="85"/>
      <c r="K1664" s="86"/>
    </row>
    <row r="1665" spans="1:11" ht="27" x14ac:dyDescent="0.25">
      <c r="A1665" s="105"/>
      <c r="B1665" s="106"/>
      <c r="C1665" s="108"/>
      <c r="D1665" s="2" t="s">
        <v>6</v>
      </c>
      <c r="E1665" s="2" t="s">
        <v>7</v>
      </c>
      <c r="F1665" s="2" t="s">
        <v>8</v>
      </c>
      <c r="G1665" s="2" t="s">
        <v>6</v>
      </c>
      <c r="H1665" s="2" t="s">
        <v>7</v>
      </c>
      <c r="I1665" s="2" t="s">
        <v>9</v>
      </c>
      <c r="J1665" s="2" t="s">
        <v>10</v>
      </c>
      <c r="K1665" s="2" t="s">
        <v>11</v>
      </c>
    </row>
    <row r="1666" spans="1:11" x14ac:dyDescent="0.25">
      <c r="A1666" s="125" t="s">
        <v>269</v>
      </c>
      <c r="B1666" s="127" t="s">
        <v>270</v>
      </c>
      <c r="C1666" s="8" t="s">
        <v>43</v>
      </c>
      <c r="D1666" s="38">
        <v>0</v>
      </c>
      <c r="E1666" s="56">
        <v>0</v>
      </c>
      <c r="F1666" s="56">
        <v>0</v>
      </c>
      <c r="G1666" s="38">
        <v>11</v>
      </c>
      <c r="H1666" s="56">
        <v>0</v>
      </c>
      <c r="I1666" s="56">
        <v>0</v>
      </c>
      <c r="J1666" s="56">
        <v>11</v>
      </c>
      <c r="K1666" s="38">
        <v>11</v>
      </c>
    </row>
    <row r="1667" spans="1:11" x14ac:dyDescent="0.25">
      <c r="A1667" s="126"/>
      <c r="B1667" s="128"/>
      <c r="C1667" s="8" t="s">
        <v>52</v>
      </c>
      <c r="D1667" s="38">
        <v>187</v>
      </c>
      <c r="E1667" s="56">
        <v>0</v>
      </c>
      <c r="F1667" s="56">
        <v>0</v>
      </c>
      <c r="G1667" s="38">
        <v>61</v>
      </c>
      <c r="H1667" s="56">
        <v>6</v>
      </c>
      <c r="I1667" s="56">
        <v>187</v>
      </c>
      <c r="J1667" s="56">
        <v>61</v>
      </c>
      <c r="K1667" s="38">
        <v>248</v>
      </c>
    </row>
    <row r="1668" spans="1:11" x14ac:dyDescent="0.25">
      <c r="A1668" s="122" t="s">
        <v>44</v>
      </c>
      <c r="B1668" s="91" t="s">
        <v>45</v>
      </c>
      <c r="C1668" s="9" t="s">
        <v>43</v>
      </c>
      <c r="D1668" s="37">
        <v>0</v>
      </c>
      <c r="E1668" s="55">
        <v>0</v>
      </c>
      <c r="F1668" s="55">
        <v>0</v>
      </c>
      <c r="G1668" s="37">
        <v>18</v>
      </c>
      <c r="H1668" s="55">
        <v>0</v>
      </c>
      <c r="I1668" s="55">
        <v>0</v>
      </c>
      <c r="J1668" s="55">
        <v>18</v>
      </c>
      <c r="K1668" s="37">
        <v>18</v>
      </c>
    </row>
    <row r="1669" spans="1:11" x14ac:dyDescent="0.25">
      <c r="A1669" s="123"/>
      <c r="B1669" s="92"/>
      <c r="C1669" s="9" t="s">
        <v>52</v>
      </c>
      <c r="D1669" s="37">
        <v>723</v>
      </c>
      <c r="E1669" s="55">
        <v>0</v>
      </c>
      <c r="F1669" s="55">
        <v>0</v>
      </c>
      <c r="G1669" s="37">
        <v>104</v>
      </c>
      <c r="H1669" s="55">
        <v>17</v>
      </c>
      <c r="I1669" s="55">
        <v>723</v>
      </c>
      <c r="J1669" s="55">
        <v>104</v>
      </c>
      <c r="K1669" s="37">
        <v>827</v>
      </c>
    </row>
    <row r="1670" spans="1:11" x14ac:dyDescent="0.25">
      <c r="A1670" s="125" t="s">
        <v>271</v>
      </c>
      <c r="B1670" s="127" t="s">
        <v>272</v>
      </c>
      <c r="C1670" s="8" t="s">
        <v>43</v>
      </c>
      <c r="D1670" s="38">
        <v>0</v>
      </c>
      <c r="E1670" s="56">
        <v>0</v>
      </c>
      <c r="F1670" s="56">
        <v>0</v>
      </c>
      <c r="G1670" s="38">
        <v>1</v>
      </c>
      <c r="H1670" s="56">
        <v>0</v>
      </c>
      <c r="I1670" s="56">
        <v>0</v>
      </c>
      <c r="J1670" s="56">
        <v>1</v>
      </c>
      <c r="K1670" s="38">
        <v>1</v>
      </c>
    </row>
    <row r="1671" spans="1:11" x14ac:dyDescent="0.25">
      <c r="A1671" s="126"/>
      <c r="B1671" s="128"/>
      <c r="C1671" s="8" t="s">
        <v>52</v>
      </c>
      <c r="D1671" s="38">
        <v>151</v>
      </c>
      <c r="E1671" s="56">
        <v>0</v>
      </c>
      <c r="F1671" s="56">
        <v>0</v>
      </c>
      <c r="G1671" s="38">
        <v>38</v>
      </c>
      <c r="H1671" s="56">
        <v>13</v>
      </c>
      <c r="I1671" s="56">
        <v>151</v>
      </c>
      <c r="J1671" s="56">
        <v>38</v>
      </c>
      <c r="K1671" s="38">
        <v>189</v>
      </c>
    </row>
    <row r="1672" spans="1:11" x14ac:dyDescent="0.25">
      <c r="A1672" s="122" t="s">
        <v>46</v>
      </c>
      <c r="B1672" s="91" t="s">
        <v>47</v>
      </c>
      <c r="C1672" s="9" t="s">
        <v>43</v>
      </c>
      <c r="D1672" s="37">
        <v>0</v>
      </c>
      <c r="E1672" s="55">
        <v>0</v>
      </c>
      <c r="F1672" s="55">
        <v>0</v>
      </c>
      <c r="G1672" s="37">
        <v>1</v>
      </c>
      <c r="H1672" s="55">
        <v>0</v>
      </c>
      <c r="I1672" s="55">
        <v>0</v>
      </c>
      <c r="J1672" s="55">
        <v>1</v>
      </c>
      <c r="K1672" s="37">
        <v>1</v>
      </c>
    </row>
    <row r="1673" spans="1:11" x14ac:dyDescent="0.25">
      <c r="A1673" s="123"/>
      <c r="B1673" s="92"/>
      <c r="C1673" s="9" t="s">
        <v>52</v>
      </c>
      <c r="D1673" s="37">
        <v>12</v>
      </c>
      <c r="E1673" s="55">
        <v>0</v>
      </c>
      <c r="F1673" s="55">
        <v>0</v>
      </c>
      <c r="G1673" s="37">
        <v>9</v>
      </c>
      <c r="H1673" s="55">
        <v>5</v>
      </c>
      <c r="I1673" s="55">
        <v>12</v>
      </c>
      <c r="J1673" s="55">
        <v>9</v>
      </c>
      <c r="K1673" s="37">
        <v>21</v>
      </c>
    </row>
    <row r="1674" spans="1:11" x14ac:dyDescent="0.25">
      <c r="A1674" s="3" t="s">
        <v>178</v>
      </c>
      <c r="B1674" s="4" t="s">
        <v>179</v>
      </c>
      <c r="C1674" s="8" t="s">
        <v>52</v>
      </c>
      <c r="D1674" s="38">
        <v>2</v>
      </c>
      <c r="E1674" s="56">
        <v>0</v>
      </c>
      <c r="F1674" s="56">
        <v>0</v>
      </c>
      <c r="G1674" s="38">
        <v>2</v>
      </c>
      <c r="H1674" s="56">
        <v>1</v>
      </c>
      <c r="I1674" s="56">
        <v>2</v>
      </c>
      <c r="J1674" s="56">
        <v>2</v>
      </c>
      <c r="K1674" s="38">
        <v>4</v>
      </c>
    </row>
    <row r="1675" spans="1:11" x14ac:dyDescent="0.25">
      <c r="A1675" s="5" t="s">
        <v>48</v>
      </c>
      <c r="B1675" s="6" t="s">
        <v>49</v>
      </c>
      <c r="C1675" s="9" t="s">
        <v>52</v>
      </c>
      <c r="D1675" s="37">
        <v>20</v>
      </c>
      <c r="E1675" s="55">
        <v>0</v>
      </c>
      <c r="F1675" s="55">
        <v>0</v>
      </c>
      <c r="G1675" s="37">
        <v>13</v>
      </c>
      <c r="H1675" s="55">
        <v>2</v>
      </c>
      <c r="I1675" s="55">
        <v>20</v>
      </c>
      <c r="J1675" s="55">
        <v>13</v>
      </c>
      <c r="K1675" s="37">
        <v>33</v>
      </c>
    </row>
    <row r="1676" spans="1:11" x14ac:dyDescent="0.25">
      <c r="A1676" s="3" t="s">
        <v>704</v>
      </c>
      <c r="B1676" s="4" t="s">
        <v>705</v>
      </c>
      <c r="C1676" s="8" t="s">
        <v>52</v>
      </c>
      <c r="D1676" s="38">
        <v>4</v>
      </c>
      <c r="E1676" s="56">
        <v>0</v>
      </c>
      <c r="F1676" s="56">
        <v>0</v>
      </c>
      <c r="G1676" s="38">
        <v>5</v>
      </c>
      <c r="H1676" s="56">
        <v>0</v>
      </c>
      <c r="I1676" s="56">
        <v>4</v>
      </c>
      <c r="J1676" s="56">
        <v>5</v>
      </c>
      <c r="K1676" s="38">
        <v>9</v>
      </c>
    </row>
    <row r="1677" spans="1:11" x14ac:dyDescent="0.25">
      <c r="A1677" s="5" t="s">
        <v>273</v>
      </c>
      <c r="B1677" s="6" t="s">
        <v>274</v>
      </c>
      <c r="C1677" s="9" t="s">
        <v>52</v>
      </c>
      <c r="D1677" s="37">
        <v>1613</v>
      </c>
      <c r="E1677" s="55">
        <v>0</v>
      </c>
      <c r="F1677" s="55">
        <v>0</v>
      </c>
      <c r="G1677" s="37">
        <v>0</v>
      </c>
      <c r="H1677" s="55">
        <v>0</v>
      </c>
      <c r="I1677" s="55">
        <v>1613</v>
      </c>
      <c r="J1677" s="55">
        <v>0</v>
      </c>
      <c r="K1677" s="37">
        <v>1613</v>
      </c>
    </row>
    <row r="1678" spans="1:11" x14ac:dyDescent="0.25">
      <c r="A1678" s="3" t="s">
        <v>57</v>
      </c>
      <c r="B1678" s="4" t="s">
        <v>58</v>
      </c>
      <c r="C1678" s="8" t="s">
        <v>52</v>
      </c>
      <c r="D1678" s="38">
        <v>8</v>
      </c>
      <c r="E1678" s="56">
        <v>0</v>
      </c>
      <c r="F1678" s="56">
        <v>0</v>
      </c>
      <c r="G1678" s="38">
        <v>11</v>
      </c>
      <c r="H1678" s="56">
        <v>7</v>
      </c>
      <c r="I1678" s="56">
        <v>8</v>
      </c>
      <c r="J1678" s="56">
        <v>11</v>
      </c>
      <c r="K1678" s="38">
        <v>19</v>
      </c>
    </row>
    <row r="1679" spans="1:11" x14ac:dyDescent="0.25">
      <c r="A1679" s="5" t="s">
        <v>671</v>
      </c>
      <c r="B1679" s="6" t="s">
        <v>672</v>
      </c>
      <c r="C1679" s="9" t="s">
        <v>52</v>
      </c>
      <c r="D1679" s="37">
        <v>28</v>
      </c>
      <c r="E1679" s="55">
        <v>0</v>
      </c>
      <c r="F1679" s="55">
        <v>0</v>
      </c>
      <c r="G1679" s="37">
        <v>17</v>
      </c>
      <c r="H1679" s="55">
        <v>13</v>
      </c>
      <c r="I1679" s="55">
        <v>28</v>
      </c>
      <c r="J1679" s="55">
        <v>17</v>
      </c>
      <c r="K1679" s="37">
        <v>45</v>
      </c>
    </row>
    <row r="1680" spans="1:11" x14ac:dyDescent="0.25">
      <c r="A1680" s="125" t="s">
        <v>59</v>
      </c>
      <c r="B1680" s="127" t="s">
        <v>60</v>
      </c>
      <c r="C1680" s="8" t="s">
        <v>43</v>
      </c>
      <c r="D1680" s="38">
        <v>0</v>
      </c>
      <c r="E1680" s="56">
        <v>0</v>
      </c>
      <c r="F1680" s="56">
        <v>0</v>
      </c>
      <c r="G1680" s="38">
        <v>1</v>
      </c>
      <c r="H1680" s="56">
        <v>0</v>
      </c>
      <c r="I1680" s="56">
        <v>0</v>
      </c>
      <c r="J1680" s="56">
        <v>1</v>
      </c>
      <c r="K1680" s="38">
        <v>1</v>
      </c>
    </row>
    <row r="1681" spans="1:11" x14ac:dyDescent="0.25">
      <c r="A1681" s="126"/>
      <c r="B1681" s="128"/>
      <c r="C1681" s="8" t="s">
        <v>52</v>
      </c>
      <c r="D1681" s="38">
        <v>512</v>
      </c>
      <c r="E1681" s="56">
        <v>0</v>
      </c>
      <c r="F1681" s="56">
        <v>0</v>
      </c>
      <c r="G1681" s="38">
        <v>34</v>
      </c>
      <c r="H1681" s="56">
        <v>3</v>
      </c>
      <c r="I1681" s="56">
        <v>512</v>
      </c>
      <c r="J1681" s="56">
        <v>34</v>
      </c>
      <c r="K1681" s="38">
        <v>546</v>
      </c>
    </row>
    <row r="1682" spans="1:11" x14ac:dyDescent="0.25">
      <c r="A1682" s="5" t="s">
        <v>61</v>
      </c>
      <c r="B1682" s="6" t="s">
        <v>62</v>
      </c>
      <c r="C1682" s="9" t="s">
        <v>52</v>
      </c>
      <c r="D1682" s="37">
        <v>1001</v>
      </c>
      <c r="E1682" s="55">
        <v>0</v>
      </c>
      <c r="F1682" s="55">
        <v>1001</v>
      </c>
      <c r="G1682" s="37">
        <v>0</v>
      </c>
      <c r="H1682" s="55">
        <v>0</v>
      </c>
      <c r="I1682" s="55">
        <v>1001</v>
      </c>
      <c r="J1682" s="55">
        <v>0</v>
      </c>
      <c r="K1682" s="37">
        <v>1001</v>
      </c>
    </row>
    <row r="1683" spans="1:11" x14ac:dyDescent="0.25">
      <c r="A1683" s="125" t="s">
        <v>131</v>
      </c>
      <c r="B1683" s="127" t="s">
        <v>132</v>
      </c>
      <c r="C1683" s="8" t="s">
        <v>43</v>
      </c>
      <c r="D1683" s="38">
        <v>0</v>
      </c>
      <c r="E1683" s="56">
        <v>0</v>
      </c>
      <c r="F1683" s="56">
        <v>0</v>
      </c>
      <c r="G1683" s="38">
        <v>3</v>
      </c>
      <c r="H1683" s="56">
        <v>0</v>
      </c>
      <c r="I1683" s="56">
        <v>0</v>
      </c>
      <c r="J1683" s="56">
        <v>3</v>
      </c>
      <c r="K1683" s="38">
        <v>3</v>
      </c>
    </row>
    <row r="1684" spans="1:11" x14ac:dyDescent="0.25">
      <c r="A1684" s="126"/>
      <c r="B1684" s="128"/>
      <c r="C1684" s="8" t="s">
        <v>52</v>
      </c>
      <c r="D1684" s="38">
        <v>34</v>
      </c>
      <c r="E1684" s="56">
        <v>0</v>
      </c>
      <c r="F1684" s="56">
        <v>0</v>
      </c>
      <c r="G1684" s="38">
        <v>1</v>
      </c>
      <c r="H1684" s="56">
        <v>0</v>
      </c>
      <c r="I1684" s="56">
        <v>34</v>
      </c>
      <c r="J1684" s="56">
        <v>1</v>
      </c>
      <c r="K1684" s="38">
        <v>35</v>
      </c>
    </row>
    <row r="1685" spans="1:11" x14ac:dyDescent="0.25">
      <c r="A1685" s="5" t="s">
        <v>673</v>
      </c>
      <c r="B1685" s="6" t="s">
        <v>674</v>
      </c>
      <c r="C1685" s="9" t="s">
        <v>52</v>
      </c>
      <c r="D1685" s="37">
        <v>3</v>
      </c>
      <c r="E1685" s="55">
        <v>0</v>
      </c>
      <c r="F1685" s="55">
        <v>0</v>
      </c>
      <c r="G1685" s="37">
        <v>1</v>
      </c>
      <c r="H1685" s="55">
        <v>0</v>
      </c>
      <c r="I1685" s="55">
        <v>3</v>
      </c>
      <c r="J1685" s="55">
        <v>1</v>
      </c>
      <c r="K1685" s="37">
        <v>4</v>
      </c>
    </row>
    <row r="1686" spans="1:11" x14ac:dyDescent="0.25">
      <c r="A1686" s="125" t="s">
        <v>275</v>
      </c>
      <c r="B1686" s="127" t="s">
        <v>276</v>
      </c>
      <c r="C1686" s="8" t="s">
        <v>43</v>
      </c>
      <c r="D1686" s="38">
        <v>0</v>
      </c>
      <c r="E1686" s="56">
        <v>0</v>
      </c>
      <c r="F1686" s="56">
        <v>0</v>
      </c>
      <c r="G1686" s="38">
        <v>7</v>
      </c>
      <c r="H1686" s="56">
        <v>0</v>
      </c>
      <c r="I1686" s="56">
        <v>0</v>
      </c>
      <c r="J1686" s="56">
        <v>7</v>
      </c>
      <c r="K1686" s="38">
        <v>7</v>
      </c>
    </row>
    <row r="1687" spans="1:11" x14ac:dyDescent="0.25">
      <c r="A1687" s="126"/>
      <c r="B1687" s="128"/>
      <c r="C1687" s="8" t="s">
        <v>52</v>
      </c>
      <c r="D1687" s="38">
        <v>775</v>
      </c>
      <c r="E1687" s="56">
        <v>0</v>
      </c>
      <c r="F1687" s="56">
        <v>0</v>
      </c>
      <c r="G1687" s="38">
        <v>42</v>
      </c>
      <c r="H1687" s="56">
        <v>0</v>
      </c>
      <c r="I1687" s="56">
        <v>775</v>
      </c>
      <c r="J1687" s="56">
        <v>42</v>
      </c>
      <c r="K1687" s="38">
        <v>817</v>
      </c>
    </row>
    <row r="1688" spans="1:11" x14ac:dyDescent="0.25">
      <c r="A1688" s="5" t="s">
        <v>277</v>
      </c>
      <c r="B1688" s="6" t="s">
        <v>278</v>
      </c>
      <c r="C1688" s="9" t="s">
        <v>52</v>
      </c>
      <c r="D1688" s="37">
        <v>1</v>
      </c>
      <c r="E1688" s="55">
        <v>0</v>
      </c>
      <c r="F1688" s="55">
        <v>0</v>
      </c>
      <c r="G1688" s="37">
        <v>0</v>
      </c>
      <c r="H1688" s="55">
        <v>0</v>
      </c>
      <c r="I1688" s="55">
        <v>1</v>
      </c>
      <c r="J1688" s="55">
        <v>0</v>
      </c>
      <c r="K1688" s="37">
        <v>1</v>
      </c>
    </row>
    <row r="1689" spans="1:11" x14ac:dyDescent="0.25">
      <c r="A1689" s="3" t="s">
        <v>63</v>
      </c>
      <c r="B1689" s="4" t="s">
        <v>64</v>
      </c>
      <c r="C1689" s="8" t="s">
        <v>52</v>
      </c>
      <c r="D1689" s="38">
        <v>4</v>
      </c>
      <c r="E1689" s="56">
        <v>0</v>
      </c>
      <c r="F1689" s="56">
        <v>0</v>
      </c>
      <c r="G1689" s="38">
        <v>3</v>
      </c>
      <c r="H1689" s="56">
        <v>1</v>
      </c>
      <c r="I1689" s="56">
        <v>4</v>
      </c>
      <c r="J1689" s="56">
        <v>3</v>
      </c>
      <c r="K1689" s="38">
        <v>7</v>
      </c>
    </row>
    <row r="1690" spans="1:11" x14ac:dyDescent="0.25">
      <c r="A1690" s="5" t="s">
        <v>279</v>
      </c>
      <c r="B1690" s="6" t="s">
        <v>280</v>
      </c>
      <c r="C1690" s="9" t="s">
        <v>52</v>
      </c>
      <c r="D1690" s="37">
        <v>2</v>
      </c>
      <c r="E1690" s="55">
        <v>0</v>
      </c>
      <c r="F1690" s="55">
        <v>0</v>
      </c>
      <c r="G1690" s="37">
        <v>0</v>
      </c>
      <c r="H1690" s="55">
        <v>0</v>
      </c>
      <c r="I1690" s="55">
        <v>2</v>
      </c>
      <c r="J1690" s="55">
        <v>0</v>
      </c>
      <c r="K1690" s="37">
        <v>2</v>
      </c>
    </row>
    <row r="1691" spans="1:11" x14ac:dyDescent="0.25">
      <c r="A1691" s="3" t="s">
        <v>281</v>
      </c>
      <c r="B1691" s="4" t="s">
        <v>282</v>
      </c>
      <c r="C1691" s="8" t="s">
        <v>52</v>
      </c>
      <c r="D1691" s="38">
        <v>4</v>
      </c>
      <c r="E1691" s="56">
        <v>0</v>
      </c>
      <c r="F1691" s="56">
        <v>0</v>
      </c>
      <c r="G1691" s="38">
        <v>0</v>
      </c>
      <c r="H1691" s="56">
        <v>0</v>
      </c>
      <c r="I1691" s="56">
        <v>4</v>
      </c>
      <c r="J1691" s="56">
        <v>0</v>
      </c>
      <c r="K1691" s="38">
        <v>4</v>
      </c>
    </row>
    <row r="1692" spans="1:11" x14ac:dyDescent="0.25">
      <c r="A1692" s="5" t="s">
        <v>677</v>
      </c>
      <c r="B1692" s="6" t="s">
        <v>678</v>
      </c>
      <c r="C1692" s="9" t="s">
        <v>52</v>
      </c>
      <c r="D1692" s="37">
        <v>3</v>
      </c>
      <c r="E1692" s="55">
        <v>0</v>
      </c>
      <c r="F1692" s="55">
        <v>0</v>
      </c>
      <c r="G1692" s="37">
        <v>0</v>
      </c>
      <c r="H1692" s="55">
        <v>0</v>
      </c>
      <c r="I1692" s="55">
        <v>3</v>
      </c>
      <c r="J1692" s="55">
        <v>0</v>
      </c>
      <c r="K1692" s="37">
        <v>3</v>
      </c>
    </row>
    <row r="1693" spans="1:11" x14ac:dyDescent="0.25">
      <c r="A1693" s="3" t="s">
        <v>182</v>
      </c>
      <c r="B1693" s="4" t="s">
        <v>183</v>
      </c>
      <c r="C1693" s="8" t="s">
        <v>52</v>
      </c>
      <c r="D1693" s="38">
        <v>4</v>
      </c>
      <c r="E1693" s="56">
        <v>0</v>
      </c>
      <c r="F1693" s="56">
        <v>0</v>
      </c>
      <c r="G1693" s="38">
        <v>0</v>
      </c>
      <c r="H1693" s="56">
        <v>0</v>
      </c>
      <c r="I1693" s="56">
        <v>4</v>
      </c>
      <c r="J1693" s="56">
        <v>0</v>
      </c>
      <c r="K1693" s="38">
        <v>4</v>
      </c>
    </row>
    <row r="1694" spans="1:11" x14ac:dyDescent="0.25">
      <c r="A1694" s="5" t="s">
        <v>283</v>
      </c>
      <c r="B1694" s="6" t="s">
        <v>284</v>
      </c>
      <c r="C1694" s="9" t="s">
        <v>52</v>
      </c>
      <c r="D1694" s="37">
        <v>5</v>
      </c>
      <c r="E1694" s="55">
        <v>0</v>
      </c>
      <c r="F1694" s="55">
        <v>0</v>
      </c>
      <c r="G1694" s="37">
        <v>1</v>
      </c>
      <c r="H1694" s="55">
        <v>0</v>
      </c>
      <c r="I1694" s="55">
        <v>5</v>
      </c>
      <c r="J1694" s="55">
        <v>1</v>
      </c>
      <c r="K1694" s="37">
        <v>6</v>
      </c>
    </row>
    <row r="1695" spans="1:11" x14ac:dyDescent="0.25">
      <c r="A1695" s="125" t="s">
        <v>65</v>
      </c>
      <c r="B1695" s="127" t="s">
        <v>66</v>
      </c>
      <c r="C1695" s="8" t="s">
        <v>43</v>
      </c>
      <c r="D1695" s="38">
        <v>0</v>
      </c>
      <c r="E1695" s="56">
        <v>0</v>
      </c>
      <c r="F1695" s="56">
        <v>0</v>
      </c>
      <c r="G1695" s="38">
        <v>1</v>
      </c>
      <c r="H1695" s="56">
        <v>1</v>
      </c>
      <c r="I1695" s="56">
        <v>0</v>
      </c>
      <c r="J1695" s="56">
        <v>1</v>
      </c>
      <c r="K1695" s="38">
        <v>1</v>
      </c>
    </row>
    <row r="1696" spans="1:11" x14ac:dyDescent="0.25">
      <c r="A1696" s="126"/>
      <c r="B1696" s="128"/>
      <c r="C1696" s="8" t="s">
        <v>52</v>
      </c>
      <c r="D1696" s="38">
        <v>5</v>
      </c>
      <c r="E1696" s="56">
        <v>0</v>
      </c>
      <c r="F1696" s="56">
        <v>0</v>
      </c>
      <c r="G1696" s="38">
        <v>83</v>
      </c>
      <c r="H1696" s="56">
        <v>0</v>
      </c>
      <c r="I1696" s="56">
        <v>5</v>
      </c>
      <c r="J1696" s="56">
        <v>83</v>
      </c>
      <c r="K1696" s="38">
        <v>88</v>
      </c>
    </row>
    <row r="1697" spans="1:11" x14ac:dyDescent="0.25">
      <c r="A1697" s="122" t="s">
        <v>186</v>
      </c>
      <c r="B1697" s="91" t="s">
        <v>187</v>
      </c>
      <c r="C1697" s="9" t="s">
        <v>43</v>
      </c>
      <c r="D1697" s="37">
        <v>8</v>
      </c>
      <c r="E1697" s="55">
        <v>0</v>
      </c>
      <c r="F1697" s="55">
        <v>0</v>
      </c>
      <c r="G1697" s="37">
        <v>232</v>
      </c>
      <c r="H1697" s="55">
        <v>0</v>
      </c>
      <c r="I1697" s="55">
        <v>8</v>
      </c>
      <c r="J1697" s="55">
        <v>232</v>
      </c>
      <c r="K1697" s="37">
        <v>240</v>
      </c>
    </row>
    <row r="1698" spans="1:11" x14ac:dyDescent="0.25">
      <c r="A1698" s="123"/>
      <c r="B1698" s="92"/>
      <c r="C1698" s="9" t="s">
        <v>52</v>
      </c>
      <c r="D1698" s="37">
        <v>1044</v>
      </c>
      <c r="E1698" s="55">
        <v>0</v>
      </c>
      <c r="F1698" s="55">
        <v>0</v>
      </c>
      <c r="G1698" s="37">
        <v>155</v>
      </c>
      <c r="H1698" s="55">
        <v>0</v>
      </c>
      <c r="I1698" s="55">
        <v>1044</v>
      </c>
      <c r="J1698" s="55">
        <v>155</v>
      </c>
      <c r="K1698" s="37">
        <v>1199</v>
      </c>
    </row>
    <row r="1699" spans="1:11" x14ac:dyDescent="0.25">
      <c r="A1699" s="3" t="s">
        <v>188</v>
      </c>
      <c r="B1699" s="4" t="s">
        <v>189</v>
      </c>
      <c r="C1699" s="8" t="s">
        <v>52</v>
      </c>
      <c r="D1699" s="38">
        <v>261</v>
      </c>
      <c r="E1699" s="56">
        <v>0</v>
      </c>
      <c r="F1699" s="56">
        <v>0</v>
      </c>
      <c r="G1699" s="38">
        <v>0</v>
      </c>
      <c r="H1699" s="56">
        <v>0</v>
      </c>
      <c r="I1699" s="56">
        <v>261</v>
      </c>
      <c r="J1699" s="56">
        <v>0</v>
      </c>
      <c r="K1699" s="38">
        <v>261</v>
      </c>
    </row>
    <row r="1700" spans="1:11" x14ac:dyDescent="0.25">
      <c r="A1700" s="5" t="s">
        <v>190</v>
      </c>
      <c r="B1700" s="6" t="s">
        <v>191</v>
      </c>
      <c r="C1700" s="9" t="s">
        <v>52</v>
      </c>
      <c r="D1700" s="37">
        <v>26</v>
      </c>
      <c r="E1700" s="55">
        <v>0</v>
      </c>
      <c r="F1700" s="55">
        <v>0</v>
      </c>
      <c r="G1700" s="37">
        <v>0</v>
      </c>
      <c r="H1700" s="55">
        <v>0</v>
      </c>
      <c r="I1700" s="55">
        <v>26</v>
      </c>
      <c r="J1700" s="55">
        <v>0</v>
      </c>
      <c r="K1700" s="37">
        <v>26</v>
      </c>
    </row>
    <row r="1701" spans="1:11" x14ac:dyDescent="0.25">
      <c r="A1701" s="3" t="s">
        <v>285</v>
      </c>
      <c r="B1701" s="4" t="s">
        <v>286</v>
      </c>
      <c r="C1701" s="8" t="s">
        <v>52</v>
      </c>
      <c r="D1701" s="38">
        <v>2</v>
      </c>
      <c r="E1701" s="56">
        <v>0</v>
      </c>
      <c r="F1701" s="56">
        <v>0</v>
      </c>
      <c r="G1701" s="38">
        <v>0</v>
      </c>
      <c r="H1701" s="56">
        <v>0</v>
      </c>
      <c r="I1701" s="56">
        <v>2</v>
      </c>
      <c r="J1701" s="56">
        <v>0</v>
      </c>
      <c r="K1701" s="38">
        <v>2</v>
      </c>
    </row>
    <row r="1702" spans="1:11" x14ac:dyDescent="0.25">
      <c r="A1702" s="122" t="s">
        <v>67</v>
      </c>
      <c r="B1702" s="91" t="s">
        <v>68</v>
      </c>
      <c r="C1702" s="9" t="s">
        <v>43</v>
      </c>
      <c r="D1702" s="37">
        <v>0</v>
      </c>
      <c r="E1702" s="55">
        <v>0</v>
      </c>
      <c r="F1702" s="55">
        <v>0</v>
      </c>
      <c r="G1702" s="37">
        <v>31</v>
      </c>
      <c r="H1702" s="55">
        <v>0</v>
      </c>
      <c r="I1702" s="55">
        <v>0</v>
      </c>
      <c r="J1702" s="55">
        <v>31</v>
      </c>
      <c r="K1702" s="37">
        <v>31</v>
      </c>
    </row>
    <row r="1703" spans="1:11" x14ac:dyDescent="0.25">
      <c r="A1703" s="123"/>
      <c r="B1703" s="92"/>
      <c r="C1703" s="9" t="s">
        <v>52</v>
      </c>
      <c r="D1703" s="37">
        <v>1094</v>
      </c>
      <c r="E1703" s="55">
        <v>0</v>
      </c>
      <c r="F1703" s="55">
        <v>0</v>
      </c>
      <c r="G1703" s="37">
        <v>169</v>
      </c>
      <c r="H1703" s="55">
        <v>12</v>
      </c>
      <c r="I1703" s="55">
        <v>1094</v>
      </c>
      <c r="J1703" s="55">
        <v>169</v>
      </c>
      <c r="K1703" s="37">
        <v>1263</v>
      </c>
    </row>
    <row r="1704" spans="1:11" x14ac:dyDescent="0.25">
      <c r="A1704" s="125" t="s">
        <v>71</v>
      </c>
      <c r="B1704" s="127" t="s">
        <v>72</v>
      </c>
      <c r="C1704" s="8" t="s">
        <v>43</v>
      </c>
      <c r="D1704" s="38">
        <v>0</v>
      </c>
      <c r="E1704" s="56">
        <v>0</v>
      </c>
      <c r="F1704" s="56">
        <v>0</v>
      </c>
      <c r="G1704" s="38">
        <v>1</v>
      </c>
      <c r="H1704" s="56">
        <v>0</v>
      </c>
      <c r="I1704" s="56">
        <v>0</v>
      </c>
      <c r="J1704" s="56">
        <v>1</v>
      </c>
      <c r="K1704" s="38">
        <v>1</v>
      </c>
    </row>
    <row r="1705" spans="1:11" x14ac:dyDescent="0.25">
      <c r="A1705" s="126"/>
      <c r="B1705" s="128"/>
      <c r="C1705" s="8" t="s">
        <v>52</v>
      </c>
      <c r="D1705" s="38">
        <v>267</v>
      </c>
      <c r="E1705" s="56">
        <v>0</v>
      </c>
      <c r="F1705" s="56">
        <v>0</v>
      </c>
      <c r="G1705" s="38">
        <v>60</v>
      </c>
      <c r="H1705" s="56">
        <v>17</v>
      </c>
      <c r="I1705" s="56">
        <v>267</v>
      </c>
      <c r="J1705" s="56">
        <v>60</v>
      </c>
      <c r="K1705" s="38">
        <v>327</v>
      </c>
    </row>
    <row r="1706" spans="1:11" x14ac:dyDescent="0.25">
      <c r="A1706" s="5" t="s">
        <v>73</v>
      </c>
      <c r="B1706" s="6" t="s">
        <v>74</v>
      </c>
      <c r="C1706" s="9" t="s">
        <v>52</v>
      </c>
      <c r="D1706" s="37">
        <v>3</v>
      </c>
      <c r="E1706" s="55">
        <v>0</v>
      </c>
      <c r="F1706" s="55">
        <v>3</v>
      </c>
      <c r="G1706" s="37">
        <v>0</v>
      </c>
      <c r="H1706" s="55">
        <v>0</v>
      </c>
      <c r="I1706" s="55">
        <v>3</v>
      </c>
      <c r="J1706" s="55">
        <v>0</v>
      </c>
      <c r="K1706" s="37">
        <v>3</v>
      </c>
    </row>
    <row r="1707" spans="1:11" x14ac:dyDescent="0.25">
      <c r="A1707" s="3" t="s">
        <v>75</v>
      </c>
      <c r="B1707" s="4" t="s">
        <v>76</v>
      </c>
      <c r="C1707" s="8" t="s">
        <v>43</v>
      </c>
      <c r="D1707" s="38">
        <v>7</v>
      </c>
      <c r="E1707" s="56">
        <v>0</v>
      </c>
      <c r="F1707" s="56">
        <v>0</v>
      </c>
      <c r="G1707" s="38">
        <v>4</v>
      </c>
      <c r="H1707" s="56">
        <v>0</v>
      </c>
      <c r="I1707" s="56">
        <v>7</v>
      </c>
      <c r="J1707" s="56">
        <v>4</v>
      </c>
      <c r="K1707" s="38">
        <v>11</v>
      </c>
    </row>
    <row r="1708" spans="1:11" x14ac:dyDescent="0.25">
      <c r="A1708" s="5" t="s">
        <v>620</v>
      </c>
      <c r="B1708" s="6" t="s">
        <v>621</v>
      </c>
      <c r="C1708" s="9" t="s">
        <v>43</v>
      </c>
      <c r="D1708" s="37">
        <v>6</v>
      </c>
      <c r="E1708" s="55">
        <v>0</v>
      </c>
      <c r="F1708" s="55">
        <v>0</v>
      </c>
      <c r="G1708" s="37">
        <v>0</v>
      </c>
      <c r="H1708" s="55">
        <v>0</v>
      </c>
      <c r="I1708" s="55">
        <v>6</v>
      </c>
      <c r="J1708" s="55">
        <v>0</v>
      </c>
      <c r="K1708" s="37">
        <v>6</v>
      </c>
    </row>
    <row r="1709" spans="1:11" x14ac:dyDescent="0.25">
      <c r="A1709" s="3" t="s">
        <v>622</v>
      </c>
      <c r="B1709" s="4" t="s">
        <v>623</v>
      </c>
      <c r="C1709" s="8" t="s">
        <v>43</v>
      </c>
      <c r="D1709" s="38">
        <v>5</v>
      </c>
      <c r="E1709" s="56">
        <v>0</v>
      </c>
      <c r="F1709" s="56">
        <v>0</v>
      </c>
      <c r="G1709" s="38">
        <v>0</v>
      </c>
      <c r="H1709" s="56">
        <v>0</v>
      </c>
      <c r="I1709" s="56">
        <v>5</v>
      </c>
      <c r="J1709" s="56">
        <v>0</v>
      </c>
      <c r="K1709" s="38">
        <v>5</v>
      </c>
    </row>
    <row r="1710" spans="1:11" x14ac:dyDescent="0.25">
      <c r="A1710" s="5" t="s">
        <v>624</v>
      </c>
      <c r="B1710" s="6" t="s">
        <v>625</v>
      </c>
      <c r="C1710" s="9" t="s">
        <v>43</v>
      </c>
      <c r="D1710" s="37">
        <v>26</v>
      </c>
      <c r="E1710" s="55">
        <v>0</v>
      </c>
      <c r="F1710" s="55">
        <v>0</v>
      </c>
      <c r="G1710" s="37">
        <v>0</v>
      </c>
      <c r="H1710" s="55">
        <v>0</v>
      </c>
      <c r="I1710" s="55">
        <v>26</v>
      </c>
      <c r="J1710" s="55">
        <v>0</v>
      </c>
      <c r="K1710" s="37">
        <v>26</v>
      </c>
    </row>
    <row r="1711" spans="1:11" x14ac:dyDescent="0.25">
      <c r="A1711" s="3" t="s">
        <v>626</v>
      </c>
      <c r="B1711" s="4" t="s">
        <v>627</v>
      </c>
      <c r="C1711" s="8" t="s">
        <v>43</v>
      </c>
      <c r="D1711" s="38">
        <v>5</v>
      </c>
      <c r="E1711" s="56">
        <v>0</v>
      </c>
      <c r="F1711" s="56">
        <v>0</v>
      </c>
      <c r="G1711" s="38">
        <v>0</v>
      </c>
      <c r="H1711" s="56">
        <v>0</v>
      </c>
      <c r="I1711" s="56">
        <v>5</v>
      </c>
      <c r="J1711" s="56">
        <v>0</v>
      </c>
      <c r="K1711" s="38">
        <v>5</v>
      </c>
    </row>
    <row r="1712" spans="1:11" x14ac:dyDescent="0.25">
      <c r="A1712" s="5" t="s">
        <v>628</v>
      </c>
      <c r="B1712" s="6" t="s">
        <v>629</v>
      </c>
      <c r="C1712" s="9" t="s">
        <v>43</v>
      </c>
      <c r="D1712" s="37">
        <v>2</v>
      </c>
      <c r="E1712" s="55">
        <v>0</v>
      </c>
      <c r="F1712" s="55">
        <v>0</v>
      </c>
      <c r="G1712" s="37">
        <v>0</v>
      </c>
      <c r="H1712" s="55">
        <v>0</v>
      </c>
      <c r="I1712" s="55">
        <v>2</v>
      </c>
      <c r="J1712" s="55">
        <v>0</v>
      </c>
      <c r="K1712" s="37">
        <v>2</v>
      </c>
    </row>
    <row r="1713" spans="1:11" x14ac:dyDescent="0.25">
      <c r="A1713" s="125" t="s">
        <v>145</v>
      </c>
      <c r="B1713" s="127" t="s">
        <v>146</v>
      </c>
      <c r="C1713" s="8" t="s">
        <v>43</v>
      </c>
      <c r="D1713" s="38">
        <v>0</v>
      </c>
      <c r="E1713" s="56">
        <v>0</v>
      </c>
      <c r="F1713" s="56">
        <v>0</v>
      </c>
      <c r="G1713" s="38">
        <v>3</v>
      </c>
      <c r="H1713" s="56">
        <v>0</v>
      </c>
      <c r="I1713" s="56">
        <v>0</v>
      </c>
      <c r="J1713" s="56">
        <v>3</v>
      </c>
      <c r="K1713" s="38">
        <v>3</v>
      </c>
    </row>
    <row r="1714" spans="1:11" x14ac:dyDescent="0.25">
      <c r="A1714" s="126"/>
      <c r="B1714" s="128"/>
      <c r="C1714" s="8" t="s">
        <v>52</v>
      </c>
      <c r="D1714" s="38">
        <v>0</v>
      </c>
      <c r="E1714" s="56">
        <v>0</v>
      </c>
      <c r="F1714" s="56">
        <v>0</v>
      </c>
      <c r="G1714" s="38">
        <v>2</v>
      </c>
      <c r="H1714" s="56">
        <v>2</v>
      </c>
      <c r="I1714" s="56">
        <v>0</v>
      </c>
      <c r="J1714" s="56">
        <v>2</v>
      </c>
      <c r="K1714" s="38">
        <v>2</v>
      </c>
    </row>
    <row r="1715" spans="1:11" x14ac:dyDescent="0.25">
      <c r="A1715" s="5" t="s">
        <v>289</v>
      </c>
      <c r="B1715" s="6" t="s">
        <v>290</v>
      </c>
      <c r="C1715" s="9" t="s">
        <v>52</v>
      </c>
      <c r="D1715" s="37">
        <v>0</v>
      </c>
      <c r="E1715" s="55">
        <v>0</v>
      </c>
      <c r="F1715" s="55">
        <v>0</v>
      </c>
      <c r="G1715" s="37">
        <v>3</v>
      </c>
      <c r="H1715" s="55">
        <v>3</v>
      </c>
      <c r="I1715" s="55">
        <v>0</v>
      </c>
      <c r="J1715" s="55">
        <v>3</v>
      </c>
      <c r="K1715" s="37">
        <v>3</v>
      </c>
    </row>
    <row r="1716" spans="1:11" x14ac:dyDescent="0.25">
      <c r="A1716" s="125" t="s">
        <v>291</v>
      </c>
      <c r="B1716" s="127" t="s">
        <v>292</v>
      </c>
      <c r="C1716" s="8" t="s">
        <v>43</v>
      </c>
      <c r="D1716" s="38">
        <v>0</v>
      </c>
      <c r="E1716" s="56">
        <v>0</v>
      </c>
      <c r="F1716" s="56">
        <v>0</v>
      </c>
      <c r="G1716" s="38">
        <v>3</v>
      </c>
      <c r="H1716" s="56">
        <v>0</v>
      </c>
      <c r="I1716" s="56">
        <v>0</v>
      </c>
      <c r="J1716" s="56">
        <v>3</v>
      </c>
      <c r="K1716" s="38">
        <v>3</v>
      </c>
    </row>
    <row r="1717" spans="1:11" x14ac:dyDescent="0.25">
      <c r="A1717" s="126"/>
      <c r="B1717" s="128"/>
      <c r="C1717" s="8" t="s">
        <v>52</v>
      </c>
      <c r="D1717" s="38">
        <v>0</v>
      </c>
      <c r="E1717" s="56">
        <v>0</v>
      </c>
      <c r="F1717" s="56">
        <v>0</v>
      </c>
      <c r="G1717" s="38">
        <v>2</v>
      </c>
      <c r="H1717" s="56">
        <v>2</v>
      </c>
      <c r="I1717" s="56">
        <v>0</v>
      </c>
      <c r="J1717" s="56">
        <v>2</v>
      </c>
      <c r="K1717" s="38">
        <v>2</v>
      </c>
    </row>
    <row r="1718" spans="1:11" x14ac:dyDescent="0.25">
      <c r="A1718" s="122" t="s">
        <v>293</v>
      </c>
      <c r="B1718" s="91" t="s">
        <v>294</v>
      </c>
      <c r="C1718" s="9" t="s">
        <v>43</v>
      </c>
      <c r="D1718" s="37">
        <v>0</v>
      </c>
      <c r="E1718" s="55">
        <v>0</v>
      </c>
      <c r="F1718" s="55">
        <v>0</v>
      </c>
      <c r="G1718" s="37">
        <v>1</v>
      </c>
      <c r="H1718" s="55">
        <v>0</v>
      </c>
      <c r="I1718" s="55">
        <v>0</v>
      </c>
      <c r="J1718" s="55">
        <v>1</v>
      </c>
      <c r="K1718" s="37">
        <v>1</v>
      </c>
    </row>
    <row r="1719" spans="1:11" x14ac:dyDescent="0.25">
      <c r="A1719" s="123"/>
      <c r="B1719" s="92"/>
      <c r="C1719" s="9" t="s">
        <v>52</v>
      </c>
      <c r="D1719" s="37">
        <v>1</v>
      </c>
      <c r="E1719" s="55">
        <v>0</v>
      </c>
      <c r="F1719" s="55">
        <v>0</v>
      </c>
      <c r="G1719" s="37">
        <v>0</v>
      </c>
      <c r="H1719" s="55">
        <v>0</v>
      </c>
      <c r="I1719" s="55">
        <v>1</v>
      </c>
      <c r="J1719" s="55">
        <v>0</v>
      </c>
      <c r="K1719" s="37">
        <v>1</v>
      </c>
    </row>
    <row r="1720" spans="1:11" x14ac:dyDescent="0.25">
      <c r="A1720" s="125" t="s">
        <v>295</v>
      </c>
      <c r="B1720" s="127" t="s">
        <v>296</v>
      </c>
      <c r="C1720" s="8" t="s">
        <v>43</v>
      </c>
      <c r="D1720" s="38">
        <v>0</v>
      </c>
      <c r="E1720" s="56">
        <v>0</v>
      </c>
      <c r="F1720" s="56">
        <v>0</v>
      </c>
      <c r="G1720" s="38">
        <v>2</v>
      </c>
      <c r="H1720" s="56">
        <v>1</v>
      </c>
      <c r="I1720" s="56">
        <v>0</v>
      </c>
      <c r="J1720" s="56">
        <v>2</v>
      </c>
      <c r="K1720" s="38">
        <v>2</v>
      </c>
    </row>
    <row r="1721" spans="1:11" x14ac:dyDescent="0.25">
      <c r="A1721" s="126"/>
      <c r="B1721" s="128"/>
      <c r="C1721" s="8" t="s">
        <v>52</v>
      </c>
      <c r="D1721" s="38">
        <v>1</v>
      </c>
      <c r="E1721" s="56">
        <v>0</v>
      </c>
      <c r="F1721" s="56">
        <v>0</v>
      </c>
      <c r="G1721" s="38">
        <v>0</v>
      </c>
      <c r="H1721" s="56">
        <v>0</v>
      </c>
      <c r="I1721" s="56">
        <v>1</v>
      </c>
      <c r="J1721" s="56">
        <v>0</v>
      </c>
      <c r="K1721" s="38">
        <v>1</v>
      </c>
    </row>
    <row r="1722" spans="1:11" x14ac:dyDescent="0.25">
      <c r="A1722" s="122" t="s">
        <v>79</v>
      </c>
      <c r="B1722" s="91" t="s">
        <v>80</v>
      </c>
      <c r="C1722" s="9" t="s">
        <v>43</v>
      </c>
      <c r="D1722" s="37">
        <v>0</v>
      </c>
      <c r="E1722" s="55">
        <v>0</v>
      </c>
      <c r="F1722" s="55">
        <v>0</v>
      </c>
      <c r="G1722" s="37">
        <v>97</v>
      </c>
      <c r="H1722" s="55">
        <v>0</v>
      </c>
      <c r="I1722" s="55">
        <v>0</v>
      </c>
      <c r="J1722" s="55">
        <v>97</v>
      </c>
      <c r="K1722" s="37">
        <v>97</v>
      </c>
    </row>
    <row r="1723" spans="1:11" x14ac:dyDescent="0.25">
      <c r="A1723" s="123"/>
      <c r="B1723" s="92"/>
      <c r="C1723" s="9" t="s">
        <v>52</v>
      </c>
      <c r="D1723" s="37">
        <v>875</v>
      </c>
      <c r="E1723" s="55">
        <v>0</v>
      </c>
      <c r="F1723" s="55">
        <v>0</v>
      </c>
      <c r="G1723" s="37">
        <v>503</v>
      </c>
      <c r="H1723" s="55">
        <v>4</v>
      </c>
      <c r="I1723" s="55">
        <v>875</v>
      </c>
      <c r="J1723" s="55">
        <v>503</v>
      </c>
      <c r="K1723" s="37">
        <v>1378</v>
      </c>
    </row>
    <row r="1724" spans="1:11" x14ac:dyDescent="0.25">
      <c r="A1724" s="125" t="s">
        <v>297</v>
      </c>
      <c r="B1724" s="127" t="s">
        <v>298</v>
      </c>
      <c r="C1724" s="8" t="s">
        <v>43</v>
      </c>
      <c r="D1724" s="38">
        <v>0</v>
      </c>
      <c r="E1724" s="56">
        <v>0</v>
      </c>
      <c r="F1724" s="56">
        <v>0</v>
      </c>
      <c r="G1724" s="38">
        <v>5</v>
      </c>
      <c r="H1724" s="56">
        <v>0</v>
      </c>
      <c r="I1724" s="56">
        <v>0</v>
      </c>
      <c r="J1724" s="56">
        <v>5</v>
      </c>
      <c r="K1724" s="38">
        <v>5</v>
      </c>
    </row>
    <row r="1725" spans="1:11" x14ac:dyDescent="0.25">
      <c r="A1725" s="126"/>
      <c r="B1725" s="128"/>
      <c r="C1725" s="8" t="s">
        <v>52</v>
      </c>
      <c r="D1725" s="38">
        <v>400</v>
      </c>
      <c r="E1725" s="56">
        <v>0</v>
      </c>
      <c r="F1725" s="56">
        <v>0</v>
      </c>
      <c r="G1725" s="38">
        <v>28</v>
      </c>
      <c r="H1725" s="56">
        <v>1</v>
      </c>
      <c r="I1725" s="56">
        <v>400</v>
      </c>
      <c r="J1725" s="56">
        <v>28</v>
      </c>
      <c r="K1725" s="38">
        <v>428</v>
      </c>
    </row>
    <row r="1726" spans="1:11" x14ac:dyDescent="0.25">
      <c r="A1726" s="122" t="s">
        <v>299</v>
      </c>
      <c r="B1726" s="91" t="s">
        <v>300</v>
      </c>
      <c r="C1726" s="9" t="s">
        <v>43</v>
      </c>
      <c r="D1726" s="37">
        <v>0</v>
      </c>
      <c r="E1726" s="55">
        <v>0</v>
      </c>
      <c r="F1726" s="55">
        <v>0</v>
      </c>
      <c r="G1726" s="37">
        <v>11</v>
      </c>
      <c r="H1726" s="55">
        <v>0</v>
      </c>
      <c r="I1726" s="55">
        <v>0</v>
      </c>
      <c r="J1726" s="55">
        <v>11</v>
      </c>
      <c r="K1726" s="37">
        <v>11</v>
      </c>
    </row>
    <row r="1727" spans="1:11" x14ac:dyDescent="0.25">
      <c r="A1727" s="123"/>
      <c r="B1727" s="92"/>
      <c r="C1727" s="9" t="s">
        <v>52</v>
      </c>
      <c r="D1727" s="37">
        <v>223</v>
      </c>
      <c r="E1727" s="55">
        <v>0</v>
      </c>
      <c r="F1727" s="55">
        <v>0</v>
      </c>
      <c r="G1727" s="37">
        <v>12</v>
      </c>
      <c r="H1727" s="55">
        <v>1</v>
      </c>
      <c r="I1727" s="55">
        <v>223</v>
      </c>
      <c r="J1727" s="55">
        <v>12</v>
      </c>
      <c r="K1727" s="37">
        <v>235</v>
      </c>
    </row>
    <row r="1728" spans="1:11" x14ac:dyDescent="0.25">
      <c r="A1728" s="3" t="s">
        <v>301</v>
      </c>
      <c r="B1728" s="4" t="s">
        <v>302</v>
      </c>
      <c r="C1728" s="8" t="s">
        <v>52</v>
      </c>
      <c r="D1728" s="38">
        <v>0</v>
      </c>
      <c r="E1728" s="56">
        <v>0</v>
      </c>
      <c r="F1728" s="56">
        <v>0</v>
      </c>
      <c r="G1728" s="38">
        <v>60</v>
      </c>
      <c r="H1728" s="56">
        <v>0</v>
      </c>
      <c r="I1728" s="56">
        <v>0</v>
      </c>
      <c r="J1728" s="56">
        <v>60</v>
      </c>
      <c r="K1728" s="38">
        <v>60</v>
      </c>
    </row>
    <row r="1729" spans="1:11" x14ac:dyDescent="0.25">
      <c r="A1729" s="97" t="s">
        <v>25</v>
      </c>
      <c r="B1729" s="98"/>
      <c r="C1729" s="99"/>
      <c r="D1729" s="39">
        <f>SUM(D1666:D1728)</f>
        <v>9357</v>
      </c>
      <c r="E1729" s="39">
        <f t="shared" ref="E1729:J1729" si="128">SUM(E1666:E1728)</f>
        <v>0</v>
      </c>
      <c r="F1729" s="39">
        <f t="shared" si="128"/>
        <v>1004</v>
      </c>
      <c r="G1729" s="39">
        <f t="shared" si="128"/>
        <v>1852</v>
      </c>
      <c r="H1729" s="39">
        <f t="shared" si="128"/>
        <v>112</v>
      </c>
      <c r="I1729" s="39">
        <f t="shared" si="128"/>
        <v>9357</v>
      </c>
      <c r="J1729" s="39">
        <f t="shared" si="128"/>
        <v>1852</v>
      </c>
      <c r="K1729" s="39">
        <f>SUM(K1666:K1728)</f>
        <v>11209</v>
      </c>
    </row>
    <row r="1730" spans="1:11" x14ac:dyDescent="0.25">
      <c r="A1730" s="100"/>
      <c r="B1730" s="101"/>
      <c r="C1730" s="101"/>
      <c r="D1730" s="101"/>
      <c r="E1730" s="101"/>
      <c r="F1730" s="101"/>
      <c r="G1730" s="101"/>
      <c r="H1730" s="101"/>
      <c r="I1730" s="101"/>
      <c r="J1730" s="101"/>
      <c r="K1730" s="102"/>
    </row>
    <row r="1731" spans="1:11" x14ac:dyDescent="0.25">
      <c r="A1731" s="103" t="s">
        <v>1</v>
      </c>
      <c r="B1731" s="104"/>
      <c r="C1731" s="107" t="s">
        <v>2</v>
      </c>
      <c r="D1731" s="84" t="s">
        <v>3</v>
      </c>
      <c r="E1731" s="85"/>
      <c r="F1731" s="86"/>
      <c r="G1731" s="84" t="s">
        <v>4</v>
      </c>
      <c r="H1731" s="86"/>
      <c r="I1731" s="84" t="s">
        <v>5</v>
      </c>
      <c r="J1731" s="85"/>
      <c r="K1731" s="86"/>
    </row>
    <row r="1732" spans="1:11" ht="27" x14ac:dyDescent="0.25">
      <c r="A1732" s="105"/>
      <c r="B1732" s="106"/>
      <c r="C1732" s="108"/>
      <c r="D1732" s="2" t="s">
        <v>6</v>
      </c>
      <c r="E1732" s="2" t="s">
        <v>7</v>
      </c>
      <c r="F1732" s="2" t="s">
        <v>8</v>
      </c>
      <c r="G1732" s="2" t="s">
        <v>6</v>
      </c>
      <c r="H1732" s="2" t="s">
        <v>7</v>
      </c>
      <c r="I1732" s="2" t="s">
        <v>9</v>
      </c>
      <c r="J1732" s="2" t="s">
        <v>10</v>
      </c>
      <c r="K1732" s="2" t="s">
        <v>11</v>
      </c>
    </row>
    <row r="1733" spans="1:11" x14ac:dyDescent="0.25">
      <c r="A1733" s="5" t="s">
        <v>89</v>
      </c>
      <c r="B1733" s="6" t="s">
        <v>90</v>
      </c>
      <c r="C1733" s="9" t="s">
        <v>52</v>
      </c>
      <c r="D1733" s="37">
        <v>6</v>
      </c>
      <c r="E1733" s="55">
        <v>0</v>
      </c>
      <c r="F1733" s="55">
        <v>0</v>
      </c>
      <c r="G1733" s="37">
        <v>1</v>
      </c>
      <c r="H1733" s="55">
        <v>0</v>
      </c>
      <c r="I1733" s="55">
        <v>6</v>
      </c>
      <c r="J1733" s="55">
        <v>1</v>
      </c>
      <c r="K1733" s="37">
        <v>7</v>
      </c>
    </row>
    <row r="1734" spans="1:11" x14ac:dyDescent="0.25">
      <c r="A1734" s="3" t="s">
        <v>194</v>
      </c>
      <c r="B1734" s="4" t="s">
        <v>195</v>
      </c>
      <c r="C1734" s="8" t="s">
        <v>52</v>
      </c>
      <c r="D1734" s="38">
        <v>17</v>
      </c>
      <c r="E1734" s="56">
        <v>0</v>
      </c>
      <c r="F1734" s="56">
        <v>0</v>
      </c>
      <c r="G1734" s="38">
        <v>3</v>
      </c>
      <c r="H1734" s="56">
        <v>0</v>
      </c>
      <c r="I1734" s="56">
        <v>17</v>
      </c>
      <c r="J1734" s="56">
        <v>3</v>
      </c>
      <c r="K1734" s="38">
        <v>20</v>
      </c>
    </row>
    <row r="1735" spans="1:11" x14ac:dyDescent="0.25">
      <c r="A1735" s="5" t="s">
        <v>196</v>
      </c>
      <c r="B1735" s="6" t="s">
        <v>197</v>
      </c>
      <c r="C1735" s="9" t="s">
        <v>52</v>
      </c>
      <c r="D1735" s="37">
        <v>10</v>
      </c>
      <c r="E1735" s="55">
        <v>0</v>
      </c>
      <c r="F1735" s="55">
        <v>0</v>
      </c>
      <c r="G1735" s="37">
        <v>2</v>
      </c>
      <c r="H1735" s="55">
        <v>0</v>
      </c>
      <c r="I1735" s="55">
        <v>10</v>
      </c>
      <c r="J1735" s="55">
        <v>2</v>
      </c>
      <c r="K1735" s="37">
        <v>12</v>
      </c>
    </row>
    <row r="1736" spans="1:11" x14ac:dyDescent="0.25">
      <c r="A1736" s="3" t="s">
        <v>305</v>
      </c>
      <c r="B1736" s="4" t="s">
        <v>306</v>
      </c>
      <c r="C1736" s="8" t="s">
        <v>52</v>
      </c>
      <c r="D1736" s="38">
        <v>11</v>
      </c>
      <c r="E1736" s="56">
        <v>0</v>
      </c>
      <c r="F1736" s="56">
        <v>0</v>
      </c>
      <c r="G1736" s="38">
        <v>0</v>
      </c>
      <c r="H1736" s="56">
        <v>0</v>
      </c>
      <c r="I1736" s="56">
        <v>11</v>
      </c>
      <c r="J1736" s="56">
        <v>0</v>
      </c>
      <c r="K1736" s="38">
        <v>11</v>
      </c>
    </row>
    <row r="1737" spans="1:11" x14ac:dyDescent="0.25">
      <c r="A1737" s="5" t="s">
        <v>101</v>
      </c>
      <c r="B1737" s="6" t="s">
        <v>102</v>
      </c>
      <c r="C1737" s="9" t="s">
        <v>52</v>
      </c>
      <c r="D1737" s="37">
        <v>6</v>
      </c>
      <c r="E1737" s="55">
        <v>0</v>
      </c>
      <c r="F1737" s="55">
        <v>0</v>
      </c>
      <c r="G1737" s="37">
        <v>1</v>
      </c>
      <c r="H1737" s="55">
        <v>0</v>
      </c>
      <c r="I1737" s="55">
        <v>6</v>
      </c>
      <c r="J1737" s="55">
        <v>1</v>
      </c>
      <c r="K1737" s="37">
        <v>7</v>
      </c>
    </row>
    <row r="1738" spans="1:11" x14ac:dyDescent="0.25">
      <c r="A1738" s="125" t="s">
        <v>17</v>
      </c>
      <c r="B1738" s="127" t="s">
        <v>18</v>
      </c>
      <c r="C1738" s="8" t="s">
        <v>14</v>
      </c>
      <c r="D1738" s="38">
        <v>4</v>
      </c>
      <c r="E1738" s="56">
        <v>0</v>
      </c>
      <c r="F1738" s="56">
        <v>0</v>
      </c>
      <c r="G1738" s="38">
        <v>2</v>
      </c>
      <c r="H1738" s="56">
        <v>0</v>
      </c>
      <c r="I1738" s="56">
        <v>4</v>
      </c>
      <c r="J1738" s="56">
        <v>2</v>
      </c>
      <c r="K1738" s="38">
        <v>6</v>
      </c>
    </row>
    <row r="1739" spans="1:11" x14ac:dyDescent="0.25">
      <c r="A1739" s="126"/>
      <c r="B1739" s="128"/>
      <c r="C1739" s="8" t="s">
        <v>52</v>
      </c>
      <c r="D1739" s="38">
        <v>30</v>
      </c>
      <c r="E1739" s="56">
        <v>0</v>
      </c>
      <c r="F1739" s="56">
        <v>0</v>
      </c>
      <c r="G1739" s="38">
        <v>3</v>
      </c>
      <c r="H1739" s="56">
        <v>0</v>
      </c>
      <c r="I1739" s="56">
        <v>30</v>
      </c>
      <c r="J1739" s="56">
        <v>3</v>
      </c>
      <c r="K1739" s="38">
        <v>33</v>
      </c>
    </row>
    <row r="1740" spans="1:11" x14ac:dyDescent="0.25">
      <c r="A1740" s="122" t="s">
        <v>19</v>
      </c>
      <c r="B1740" s="91" t="s">
        <v>20</v>
      </c>
      <c r="C1740" s="9" t="s">
        <v>14</v>
      </c>
      <c r="D1740" s="37">
        <v>8</v>
      </c>
      <c r="E1740" s="55">
        <v>0</v>
      </c>
      <c r="F1740" s="55">
        <v>0</v>
      </c>
      <c r="G1740" s="37">
        <v>2</v>
      </c>
      <c r="H1740" s="55">
        <v>0</v>
      </c>
      <c r="I1740" s="55">
        <v>8</v>
      </c>
      <c r="J1740" s="55">
        <v>2</v>
      </c>
      <c r="K1740" s="37">
        <v>10</v>
      </c>
    </row>
    <row r="1741" spans="1:11" x14ac:dyDescent="0.25">
      <c r="A1741" s="123"/>
      <c r="B1741" s="92"/>
      <c r="C1741" s="9" t="s">
        <v>52</v>
      </c>
      <c r="D1741" s="37">
        <v>19</v>
      </c>
      <c r="E1741" s="55">
        <v>0</v>
      </c>
      <c r="F1741" s="55">
        <v>0</v>
      </c>
      <c r="G1741" s="37">
        <v>6</v>
      </c>
      <c r="H1741" s="55">
        <v>0</v>
      </c>
      <c r="I1741" s="55">
        <v>19</v>
      </c>
      <c r="J1741" s="55">
        <v>6</v>
      </c>
      <c r="K1741" s="37">
        <v>25</v>
      </c>
    </row>
    <row r="1742" spans="1:11" x14ac:dyDescent="0.25">
      <c r="A1742" s="125" t="s">
        <v>21</v>
      </c>
      <c r="B1742" s="127" t="s">
        <v>22</v>
      </c>
      <c r="C1742" s="8" t="s">
        <v>14</v>
      </c>
      <c r="D1742" s="38">
        <v>9</v>
      </c>
      <c r="E1742" s="56">
        <v>0</v>
      </c>
      <c r="F1742" s="56">
        <v>0</v>
      </c>
      <c r="G1742" s="38">
        <v>1</v>
      </c>
      <c r="H1742" s="56">
        <v>0</v>
      </c>
      <c r="I1742" s="56">
        <v>9</v>
      </c>
      <c r="J1742" s="56">
        <v>1</v>
      </c>
      <c r="K1742" s="38">
        <v>10</v>
      </c>
    </row>
    <row r="1743" spans="1:11" x14ac:dyDescent="0.25">
      <c r="A1743" s="126"/>
      <c r="B1743" s="128"/>
      <c r="C1743" s="8" t="s">
        <v>52</v>
      </c>
      <c r="D1743" s="38">
        <v>17</v>
      </c>
      <c r="E1743" s="56">
        <v>0</v>
      </c>
      <c r="F1743" s="56">
        <v>0</v>
      </c>
      <c r="G1743" s="38">
        <v>2</v>
      </c>
      <c r="H1743" s="56">
        <v>0</v>
      </c>
      <c r="I1743" s="56">
        <v>17</v>
      </c>
      <c r="J1743" s="56">
        <v>2</v>
      </c>
      <c r="K1743" s="38">
        <v>19</v>
      </c>
    </row>
    <row r="1744" spans="1:11" x14ac:dyDescent="0.25">
      <c r="A1744" s="5" t="s">
        <v>23</v>
      </c>
      <c r="B1744" s="6" t="s">
        <v>24</v>
      </c>
      <c r="C1744" s="9" t="s">
        <v>52</v>
      </c>
      <c r="D1744" s="37">
        <v>1</v>
      </c>
      <c r="E1744" s="55">
        <v>0</v>
      </c>
      <c r="F1744" s="55">
        <v>0</v>
      </c>
      <c r="G1744" s="37">
        <v>0</v>
      </c>
      <c r="H1744" s="55">
        <v>0</v>
      </c>
      <c r="I1744" s="55">
        <v>1</v>
      </c>
      <c r="J1744" s="55">
        <v>0</v>
      </c>
      <c r="K1744" s="37">
        <v>1</v>
      </c>
    </row>
    <row r="1745" spans="1:11" x14ac:dyDescent="0.25">
      <c r="A1745" s="97" t="s">
        <v>25</v>
      </c>
      <c r="B1745" s="98"/>
      <c r="C1745" s="99"/>
      <c r="D1745" s="39">
        <f>SUM(D1733:D1744)</f>
        <v>138</v>
      </c>
      <c r="E1745" s="39">
        <f t="shared" ref="E1745:K1745" si="129">SUM(E1733:E1744)</f>
        <v>0</v>
      </c>
      <c r="F1745" s="39">
        <f t="shared" si="129"/>
        <v>0</v>
      </c>
      <c r="G1745" s="39">
        <f t="shared" si="129"/>
        <v>23</v>
      </c>
      <c r="H1745" s="39">
        <f t="shared" si="129"/>
        <v>0</v>
      </c>
      <c r="I1745" s="39">
        <f t="shared" si="129"/>
        <v>138</v>
      </c>
      <c r="J1745" s="39">
        <f t="shared" si="129"/>
        <v>23</v>
      </c>
      <c r="K1745" s="39">
        <f t="shared" si="129"/>
        <v>161</v>
      </c>
    </row>
    <row r="1746" spans="1:11" x14ac:dyDescent="0.25">
      <c r="A1746" s="100"/>
      <c r="B1746" s="101"/>
      <c r="C1746" s="101"/>
      <c r="D1746" s="101"/>
      <c r="E1746" s="101"/>
      <c r="F1746" s="101"/>
      <c r="G1746" s="101"/>
      <c r="H1746" s="101"/>
      <c r="I1746" s="101"/>
      <c r="J1746" s="101"/>
      <c r="K1746" s="102"/>
    </row>
    <row r="1747" spans="1:11" x14ac:dyDescent="0.25">
      <c r="A1747" s="103" t="s">
        <v>26</v>
      </c>
      <c r="B1747" s="104"/>
      <c r="C1747" s="107" t="s">
        <v>2</v>
      </c>
      <c r="D1747" s="84" t="s">
        <v>3</v>
      </c>
      <c r="E1747" s="85"/>
      <c r="F1747" s="86"/>
      <c r="G1747" s="84" t="s">
        <v>4</v>
      </c>
      <c r="H1747" s="86"/>
      <c r="I1747" s="84" t="s">
        <v>5</v>
      </c>
      <c r="J1747" s="85"/>
      <c r="K1747" s="86"/>
    </row>
    <row r="1748" spans="1:11" ht="27" x14ac:dyDescent="0.25">
      <c r="A1748" s="105"/>
      <c r="B1748" s="106"/>
      <c r="C1748" s="108"/>
      <c r="D1748" s="2" t="s">
        <v>6</v>
      </c>
      <c r="E1748" s="2" t="s">
        <v>7</v>
      </c>
      <c r="F1748" s="2" t="s">
        <v>8</v>
      </c>
      <c r="G1748" s="2" t="s">
        <v>6</v>
      </c>
      <c r="H1748" s="2" t="s">
        <v>7</v>
      </c>
      <c r="I1748" s="2" t="s">
        <v>9</v>
      </c>
      <c r="J1748" s="2" t="s">
        <v>10</v>
      </c>
      <c r="K1748" s="2" t="s">
        <v>11</v>
      </c>
    </row>
    <row r="1749" spans="1:11" x14ac:dyDescent="0.25">
      <c r="A1749" s="3" t="s">
        <v>307</v>
      </c>
      <c r="B1749" s="4" t="s">
        <v>308</v>
      </c>
      <c r="C1749" s="8" t="s">
        <v>113</v>
      </c>
      <c r="D1749" s="38">
        <v>1</v>
      </c>
      <c r="E1749" s="56">
        <v>0</v>
      </c>
      <c r="F1749" s="56">
        <v>0</v>
      </c>
      <c r="G1749" s="38">
        <v>0</v>
      </c>
      <c r="H1749" s="56">
        <v>0</v>
      </c>
      <c r="I1749" s="56">
        <v>1</v>
      </c>
      <c r="J1749" s="56">
        <v>0</v>
      </c>
      <c r="K1749" s="38">
        <v>1</v>
      </c>
    </row>
    <row r="1750" spans="1:11" x14ac:dyDescent="0.25">
      <c r="A1750" s="122" t="s">
        <v>309</v>
      </c>
      <c r="B1750" s="91" t="s">
        <v>310</v>
      </c>
      <c r="C1750" s="9" t="s">
        <v>14</v>
      </c>
      <c r="D1750" s="37">
        <v>0</v>
      </c>
      <c r="E1750" s="55">
        <v>0</v>
      </c>
      <c r="F1750" s="55">
        <v>0</v>
      </c>
      <c r="G1750" s="37">
        <v>1</v>
      </c>
      <c r="H1750" s="55">
        <v>0</v>
      </c>
      <c r="I1750" s="55">
        <v>0</v>
      </c>
      <c r="J1750" s="55">
        <v>1</v>
      </c>
      <c r="K1750" s="37">
        <v>1</v>
      </c>
    </row>
    <row r="1751" spans="1:11" x14ac:dyDescent="0.25">
      <c r="A1751" s="123"/>
      <c r="B1751" s="92"/>
      <c r="C1751" s="9" t="s">
        <v>113</v>
      </c>
      <c r="D1751" s="37">
        <v>6</v>
      </c>
      <c r="E1751" s="55">
        <v>0</v>
      </c>
      <c r="F1751" s="55">
        <v>0</v>
      </c>
      <c r="G1751" s="37">
        <v>1</v>
      </c>
      <c r="H1751" s="55">
        <v>1</v>
      </c>
      <c r="I1751" s="55">
        <v>6</v>
      </c>
      <c r="J1751" s="55">
        <v>1</v>
      </c>
      <c r="K1751" s="37">
        <v>7</v>
      </c>
    </row>
    <row r="1752" spans="1:11" x14ac:dyDescent="0.25">
      <c r="A1752" s="125" t="s">
        <v>111</v>
      </c>
      <c r="B1752" s="127" t="s">
        <v>112</v>
      </c>
      <c r="C1752" s="8" t="s">
        <v>14</v>
      </c>
      <c r="D1752" s="38">
        <v>0</v>
      </c>
      <c r="E1752" s="56">
        <v>0</v>
      </c>
      <c r="F1752" s="56">
        <v>0</v>
      </c>
      <c r="G1752" s="38">
        <v>1</v>
      </c>
      <c r="H1752" s="56">
        <v>0</v>
      </c>
      <c r="I1752" s="56">
        <v>0</v>
      </c>
      <c r="J1752" s="56">
        <v>1</v>
      </c>
      <c r="K1752" s="38">
        <v>1</v>
      </c>
    </row>
    <row r="1753" spans="1:11" x14ac:dyDescent="0.25">
      <c r="A1753" s="126"/>
      <c r="B1753" s="128"/>
      <c r="C1753" s="8" t="s">
        <v>113</v>
      </c>
      <c r="D1753" s="38">
        <v>218</v>
      </c>
      <c r="E1753" s="56">
        <v>0</v>
      </c>
      <c r="F1753" s="56">
        <v>0</v>
      </c>
      <c r="G1753" s="38">
        <v>4</v>
      </c>
      <c r="H1753" s="56">
        <v>0</v>
      </c>
      <c r="I1753" s="56">
        <v>218</v>
      </c>
      <c r="J1753" s="56">
        <v>4</v>
      </c>
      <c r="K1753" s="38">
        <v>222</v>
      </c>
    </row>
    <row r="1754" spans="1:11" x14ac:dyDescent="0.25">
      <c r="A1754" s="5" t="s">
        <v>137</v>
      </c>
      <c r="B1754" s="6" t="s">
        <v>138</v>
      </c>
      <c r="C1754" s="9" t="s">
        <v>113</v>
      </c>
      <c r="D1754" s="37">
        <v>18</v>
      </c>
      <c r="E1754" s="55">
        <v>0</v>
      </c>
      <c r="F1754" s="55">
        <v>0</v>
      </c>
      <c r="G1754" s="37">
        <v>1</v>
      </c>
      <c r="H1754" s="55">
        <v>0</v>
      </c>
      <c r="I1754" s="55">
        <v>18</v>
      </c>
      <c r="J1754" s="55">
        <v>1</v>
      </c>
      <c r="K1754" s="37">
        <v>19</v>
      </c>
    </row>
    <row r="1755" spans="1:11" x14ac:dyDescent="0.25">
      <c r="A1755" s="3" t="s">
        <v>313</v>
      </c>
      <c r="B1755" s="4" t="s">
        <v>314</v>
      </c>
      <c r="C1755" s="8" t="s">
        <v>113</v>
      </c>
      <c r="D1755" s="38">
        <v>5</v>
      </c>
      <c r="E1755" s="56">
        <v>0</v>
      </c>
      <c r="F1755" s="56">
        <v>0</v>
      </c>
      <c r="G1755" s="38">
        <v>1</v>
      </c>
      <c r="H1755" s="56">
        <v>0</v>
      </c>
      <c r="I1755" s="56">
        <v>5</v>
      </c>
      <c r="J1755" s="56">
        <v>1</v>
      </c>
      <c r="K1755" s="38">
        <v>6</v>
      </c>
    </row>
    <row r="1756" spans="1:11" x14ac:dyDescent="0.25">
      <c r="A1756" s="122" t="s">
        <v>116</v>
      </c>
      <c r="B1756" s="91" t="s">
        <v>117</v>
      </c>
      <c r="C1756" s="9" t="s">
        <v>14</v>
      </c>
      <c r="D1756" s="37">
        <v>1</v>
      </c>
      <c r="E1756" s="55">
        <v>0</v>
      </c>
      <c r="F1756" s="55">
        <v>0</v>
      </c>
      <c r="G1756" s="37">
        <v>1</v>
      </c>
      <c r="H1756" s="55">
        <v>0</v>
      </c>
      <c r="I1756" s="55">
        <v>1</v>
      </c>
      <c r="J1756" s="55">
        <v>1</v>
      </c>
      <c r="K1756" s="37">
        <v>2</v>
      </c>
    </row>
    <row r="1757" spans="1:11" x14ac:dyDescent="0.25">
      <c r="A1757" s="123"/>
      <c r="B1757" s="92"/>
      <c r="C1757" s="9" t="s">
        <v>113</v>
      </c>
      <c r="D1757" s="37">
        <v>34</v>
      </c>
      <c r="E1757" s="55">
        <v>0</v>
      </c>
      <c r="F1757" s="55">
        <v>0</v>
      </c>
      <c r="G1757" s="37">
        <v>3</v>
      </c>
      <c r="H1757" s="55">
        <v>0</v>
      </c>
      <c r="I1757" s="55">
        <v>34</v>
      </c>
      <c r="J1757" s="55">
        <v>3</v>
      </c>
      <c r="K1757" s="37">
        <v>37</v>
      </c>
    </row>
    <row r="1758" spans="1:11" x14ac:dyDescent="0.25">
      <c r="A1758" s="125" t="s">
        <v>118</v>
      </c>
      <c r="B1758" s="127" t="s">
        <v>119</v>
      </c>
      <c r="C1758" s="8" t="s">
        <v>14</v>
      </c>
      <c r="D1758" s="38">
        <v>3</v>
      </c>
      <c r="E1758" s="56">
        <v>0</v>
      </c>
      <c r="F1758" s="56">
        <v>0</v>
      </c>
      <c r="G1758" s="38">
        <v>0</v>
      </c>
      <c r="H1758" s="56">
        <v>0</v>
      </c>
      <c r="I1758" s="56">
        <v>3</v>
      </c>
      <c r="J1758" s="56">
        <v>0</v>
      </c>
      <c r="K1758" s="38">
        <v>3</v>
      </c>
    </row>
    <row r="1759" spans="1:11" x14ac:dyDescent="0.25">
      <c r="A1759" s="126"/>
      <c r="B1759" s="128"/>
      <c r="C1759" s="8" t="s">
        <v>113</v>
      </c>
      <c r="D1759" s="38">
        <v>4</v>
      </c>
      <c r="E1759" s="56">
        <v>0</v>
      </c>
      <c r="F1759" s="56">
        <v>0</v>
      </c>
      <c r="G1759" s="38">
        <v>0</v>
      </c>
      <c r="H1759" s="56">
        <v>0</v>
      </c>
      <c r="I1759" s="56">
        <v>4</v>
      </c>
      <c r="J1759" s="56">
        <v>0</v>
      </c>
      <c r="K1759" s="38">
        <v>4</v>
      </c>
    </row>
    <row r="1760" spans="1:11" x14ac:dyDescent="0.25">
      <c r="A1760" s="5" t="s">
        <v>198</v>
      </c>
      <c r="B1760" s="6" t="s">
        <v>199</v>
      </c>
      <c r="C1760" s="9" t="s">
        <v>113</v>
      </c>
      <c r="D1760" s="37">
        <v>153</v>
      </c>
      <c r="E1760" s="55">
        <v>0</v>
      </c>
      <c r="F1760" s="55">
        <v>0</v>
      </c>
      <c r="G1760" s="37">
        <v>5</v>
      </c>
      <c r="H1760" s="55">
        <v>0</v>
      </c>
      <c r="I1760" s="55">
        <v>153</v>
      </c>
      <c r="J1760" s="55">
        <v>5</v>
      </c>
      <c r="K1760" s="37">
        <v>158</v>
      </c>
    </row>
    <row r="1761" spans="1:11" x14ac:dyDescent="0.25">
      <c r="A1761" s="3" t="s">
        <v>200</v>
      </c>
      <c r="B1761" s="4" t="s">
        <v>201</v>
      </c>
      <c r="C1761" s="8" t="s">
        <v>113</v>
      </c>
      <c r="D1761" s="38">
        <v>44</v>
      </c>
      <c r="E1761" s="56">
        <v>0</v>
      </c>
      <c r="F1761" s="56">
        <v>0</v>
      </c>
      <c r="G1761" s="38">
        <v>1</v>
      </c>
      <c r="H1761" s="56">
        <v>0</v>
      </c>
      <c r="I1761" s="56">
        <v>44</v>
      </c>
      <c r="J1761" s="56">
        <v>1</v>
      </c>
      <c r="K1761" s="38">
        <v>45</v>
      </c>
    </row>
    <row r="1762" spans="1:11" x14ac:dyDescent="0.25">
      <c r="A1762" s="5" t="s">
        <v>202</v>
      </c>
      <c r="B1762" s="6" t="s">
        <v>203</v>
      </c>
      <c r="C1762" s="9" t="s">
        <v>113</v>
      </c>
      <c r="D1762" s="37">
        <v>7</v>
      </c>
      <c r="E1762" s="55">
        <v>0</v>
      </c>
      <c r="F1762" s="55">
        <v>0</v>
      </c>
      <c r="G1762" s="37">
        <v>1</v>
      </c>
      <c r="H1762" s="55">
        <v>0</v>
      </c>
      <c r="I1762" s="55">
        <v>7</v>
      </c>
      <c r="J1762" s="55">
        <v>1</v>
      </c>
      <c r="K1762" s="37">
        <v>8</v>
      </c>
    </row>
    <row r="1763" spans="1:11" x14ac:dyDescent="0.25">
      <c r="A1763" s="125" t="s">
        <v>31</v>
      </c>
      <c r="B1763" s="127" t="s">
        <v>32</v>
      </c>
      <c r="C1763" s="8" t="s">
        <v>14</v>
      </c>
      <c r="D1763" s="38">
        <v>1</v>
      </c>
      <c r="E1763" s="56">
        <v>0</v>
      </c>
      <c r="F1763" s="56">
        <v>0</v>
      </c>
      <c r="G1763" s="38">
        <v>0</v>
      </c>
      <c r="H1763" s="56">
        <v>0</v>
      </c>
      <c r="I1763" s="56">
        <v>1</v>
      </c>
      <c r="J1763" s="56">
        <v>0</v>
      </c>
      <c r="K1763" s="38">
        <v>1</v>
      </c>
    </row>
    <row r="1764" spans="1:11" x14ac:dyDescent="0.25">
      <c r="A1764" s="126"/>
      <c r="B1764" s="128"/>
      <c r="C1764" s="8" t="s">
        <v>113</v>
      </c>
      <c r="D1764" s="38">
        <v>10</v>
      </c>
      <c r="E1764" s="56">
        <v>0</v>
      </c>
      <c r="F1764" s="56">
        <v>0</v>
      </c>
      <c r="G1764" s="38">
        <v>1</v>
      </c>
      <c r="H1764" s="56">
        <v>0</v>
      </c>
      <c r="I1764" s="56">
        <v>10</v>
      </c>
      <c r="J1764" s="56">
        <v>1</v>
      </c>
      <c r="K1764" s="38">
        <v>11</v>
      </c>
    </row>
    <row r="1765" spans="1:11" x14ac:dyDescent="0.25">
      <c r="A1765" s="122" t="s">
        <v>33</v>
      </c>
      <c r="B1765" s="91" t="s">
        <v>34</v>
      </c>
      <c r="C1765" s="9" t="s">
        <v>14</v>
      </c>
      <c r="D1765" s="37">
        <v>1</v>
      </c>
      <c r="E1765" s="55">
        <v>0</v>
      </c>
      <c r="F1765" s="55">
        <v>0</v>
      </c>
      <c r="G1765" s="37">
        <v>0</v>
      </c>
      <c r="H1765" s="55">
        <v>0</v>
      </c>
      <c r="I1765" s="55">
        <v>1</v>
      </c>
      <c r="J1765" s="55">
        <v>0</v>
      </c>
      <c r="K1765" s="37">
        <v>1</v>
      </c>
    </row>
    <row r="1766" spans="1:11" x14ac:dyDescent="0.25">
      <c r="A1766" s="123"/>
      <c r="B1766" s="92"/>
      <c r="C1766" s="9" t="s">
        <v>113</v>
      </c>
      <c r="D1766" s="37">
        <v>2</v>
      </c>
      <c r="E1766" s="55">
        <v>0</v>
      </c>
      <c r="F1766" s="55">
        <v>0</v>
      </c>
      <c r="G1766" s="37">
        <v>0</v>
      </c>
      <c r="H1766" s="55">
        <v>0</v>
      </c>
      <c r="I1766" s="55">
        <v>2</v>
      </c>
      <c r="J1766" s="55">
        <v>0</v>
      </c>
      <c r="K1766" s="37">
        <v>2</v>
      </c>
    </row>
    <row r="1767" spans="1:11" x14ac:dyDescent="0.25">
      <c r="A1767" s="3" t="s">
        <v>35</v>
      </c>
      <c r="B1767" s="4" t="s">
        <v>36</v>
      </c>
      <c r="C1767" s="8" t="s">
        <v>14</v>
      </c>
      <c r="D1767" s="38">
        <v>1</v>
      </c>
      <c r="E1767" s="56">
        <v>0</v>
      </c>
      <c r="F1767" s="56">
        <v>0</v>
      </c>
      <c r="G1767" s="38">
        <v>0</v>
      </c>
      <c r="H1767" s="56">
        <v>0</v>
      </c>
      <c r="I1767" s="56">
        <v>1</v>
      </c>
      <c r="J1767" s="56">
        <v>0</v>
      </c>
      <c r="K1767" s="38">
        <v>1</v>
      </c>
    </row>
    <row r="1768" spans="1:11" x14ac:dyDescent="0.25">
      <c r="A1768" s="5" t="s">
        <v>315</v>
      </c>
      <c r="B1768" s="6" t="s">
        <v>316</v>
      </c>
      <c r="C1768" s="9" t="s">
        <v>113</v>
      </c>
      <c r="D1768" s="37">
        <v>12</v>
      </c>
      <c r="E1768" s="55">
        <v>0</v>
      </c>
      <c r="F1768" s="55">
        <v>0</v>
      </c>
      <c r="G1768" s="37">
        <v>7</v>
      </c>
      <c r="H1768" s="55">
        <v>4</v>
      </c>
      <c r="I1768" s="55">
        <v>12</v>
      </c>
      <c r="J1768" s="55">
        <v>7</v>
      </c>
      <c r="K1768" s="37">
        <v>19</v>
      </c>
    </row>
    <row r="1769" spans="1:11" x14ac:dyDescent="0.25">
      <c r="A1769" s="3" t="s">
        <v>122</v>
      </c>
      <c r="B1769" s="4" t="s">
        <v>123</v>
      </c>
      <c r="C1769" s="8" t="s">
        <v>113</v>
      </c>
      <c r="D1769" s="38">
        <v>274</v>
      </c>
      <c r="E1769" s="56">
        <v>0</v>
      </c>
      <c r="F1769" s="56">
        <v>1</v>
      </c>
      <c r="G1769" s="38">
        <v>13</v>
      </c>
      <c r="H1769" s="56">
        <v>0</v>
      </c>
      <c r="I1769" s="56">
        <v>274</v>
      </c>
      <c r="J1769" s="56">
        <v>13</v>
      </c>
      <c r="K1769" s="38">
        <v>287</v>
      </c>
    </row>
    <row r="1770" spans="1:11" x14ac:dyDescent="0.25">
      <c r="A1770" s="5" t="s">
        <v>319</v>
      </c>
      <c r="B1770" s="6" t="s">
        <v>320</v>
      </c>
      <c r="C1770" s="9" t="s">
        <v>113</v>
      </c>
      <c r="D1770" s="37">
        <v>1</v>
      </c>
      <c r="E1770" s="55">
        <v>0</v>
      </c>
      <c r="F1770" s="55">
        <v>0</v>
      </c>
      <c r="G1770" s="37">
        <v>0</v>
      </c>
      <c r="H1770" s="55">
        <v>0</v>
      </c>
      <c r="I1770" s="55">
        <v>1</v>
      </c>
      <c r="J1770" s="55">
        <v>0</v>
      </c>
      <c r="K1770" s="37">
        <v>1</v>
      </c>
    </row>
    <row r="1771" spans="1:11" x14ac:dyDescent="0.25">
      <c r="A1771" s="3" t="s">
        <v>706</v>
      </c>
      <c r="B1771" s="4" t="s">
        <v>707</v>
      </c>
      <c r="C1771" s="8" t="s">
        <v>113</v>
      </c>
      <c r="D1771" s="38">
        <v>0</v>
      </c>
      <c r="E1771" s="56">
        <v>0</v>
      </c>
      <c r="F1771" s="56">
        <v>0</v>
      </c>
      <c r="G1771" s="38">
        <v>1</v>
      </c>
      <c r="H1771" s="56">
        <v>1</v>
      </c>
      <c r="I1771" s="56">
        <v>0</v>
      </c>
      <c r="J1771" s="56">
        <v>1</v>
      </c>
      <c r="K1771" s="38">
        <v>1</v>
      </c>
    </row>
    <row r="1772" spans="1:11" x14ac:dyDescent="0.25">
      <c r="A1772" s="5" t="s">
        <v>500</v>
      </c>
      <c r="B1772" s="6" t="s">
        <v>501</v>
      </c>
      <c r="C1772" s="9" t="s">
        <v>113</v>
      </c>
      <c r="D1772" s="37">
        <v>0</v>
      </c>
      <c r="E1772" s="55">
        <v>0</v>
      </c>
      <c r="F1772" s="55">
        <v>0</v>
      </c>
      <c r="G1772" s="37">
        <v>1</v>
      </c>
      <c r="H1772" s="55">
        <v>1</v>
      </c>
      <c r="I1772" s="55">
        <v>0</v>
      </c>
      <c r="J1772" s="55">
        <v>1</v>
      </c>
      <c r="K1772" s="37">
        <v>1</v>
      </c>
    </row>
    <row r="1773" spans="1:11" x14ac:dyDescent="0.25">
      <c r="A1773" s="3" t="s">
        <v>321</v>
      </c>
      <c r="B1773" s="4" t="s">
        <v>322</v>
      </c>
      <c r="C1773" s="8" t="s">
        <v>14</v>
      </c>
      <c r="D1773" s="38">
        <v>1</v>
      </c>
      <c r="E1773" s="56">
        <v>0</v>
      </c>
      <c r="F1773" s="56">
        <v>0</v>
      </c>
      <c r="G1773" s="38">
        <v>0</v>
      </c>
      <c r="H1773" s="56">
        <v>0</v>
      </c>
      <c r="I1773" s="56">
        <v>1</v>
      </c>
      <c r="J1773" s="56">
        <v>0</v>
      </c>
      <c r="K1773" s="38">
        <v>1</v>
      </c>
    </row>
    <row r="1774" spans="1:11" x14ac:dyDescent="0.25">
      <c r="A1774" s="5" t="s">
        <v>708</v>
      </c>
      <c r="B1774" s="6" t="s">
        <v>709</v>
      </c>
      <c r="C1774" s="9" t="s">
        <v>113</v>
      </c>
      <c r="D1774" s="37">
        <v>23</v>
      </c>
      <c r="E1774" s="55">
        <v>0</v>
      </c>
      <c r="F1774" s="55">
        <v>0</v>
      </c>
      <c r="G1774" s="37">
        <v>6</v>
      </c>
      <c r="H1774" s="55">
        <v>3</v>
      </c>
      <c r="I1774" s="55">
        <v>23</v>
      </c>
      <c r="J1774" s="55">
        <v>6</v>
      </c>
      <c r="K1774" s="37">
        <v>29</v>
      </c>
    </row>
    <row r="1775" spans="1:11" x14ac:dyDescent="0.25">
      <c r="A1775" s="3" t="s">
        <v>710</v>
      </c>
      <c r="B1775" s="4" t="s">
        <v>711</v>
      </c>
      <c r="C1775" s="8" t="s">
        <v>113</v>
      </c>
      <c r="D1775" s="38">
        <v>7</v>
      </c>
      <c r="E1775" s="56">
        <v>0</v>
      </c>
      <c r="F1775" s="56">
        <v>0</v>
      </c>
      <c r="G1775" s="38">
        <v>0</v>
      </c>
      <c r="H1775" s="56">
        <v>0</v>
      </c>
      <c r="I1775" s="56">
        <v>7</v>
      </c>
      <c r="J1775" s="56">
        <v>0</v>
      </c>
      <c r="K1775" s="38">
        <v>7</v>
      </c>
    </row>
    <row r="1776" spans="1:11" x14ac:dyDescent="0.25">
      <c r="A1776" s="5" t="s">
        <v>699</v>
      </c>
      <c r="B1776" s="6" t="s">
        <v>700</v>
      </c>
      <c r="C1776" s="9" t="s">
        <v>113</v>
      </c>
      <c r="D1776" s="37">
        <v>3</v>
      </c>
      <c r="E1776" s="55">
        <v>0</v>
      </c>
      <c r="F1776" s="55">
        <v>0</v>
      </c>
      <c r="G1776" s="37">
        <v>1</v>
      </c>
      <c r="H1776" s="55">
        <v>1</v>
      </c>
      <c r="I1776" s="55">
        <v>3</v>
      </c>
      <c r="J1776" s="55">
        <v>1</v>
      </c>
      <c r="K1776" s="37">
        <v>4</v>
      </c>
    </row>
    <row r="1777" spans="1:11" x14ac:dyDescent="0.25">
      <c r="A1777" s="3" t="s">
        <v>712</v>
      </c>
      <c r="B1777" s="4" t="s">
        <v>713</v>
      </c>
      <c r="C1777" s="8" t="s">
        <v>113</v>
      </c>
      <c r="D1777" s="38">
        <v>17</v>
      </c>
      <c r="E1777" s="56">
        <v>0</v>
      </c>
      <c r="F1777" s="56">
        <v>0</v>
      </c>
      <c r="G1777" s="38">
        <v>1</v>
      </c>
      <c r="H1777" s="56">
        <v>0</v>
      </c>
      <c r="I1777" s="56">
        <v>17</v>
      </c>
      <c r="J1777" s="56">
        <v>1</v>
      </c>
      <c r="K1777" s="38">
        <v>18</v>
      </c>
    </row>
    <row r="1778" spans="1:11" x14ac:dyDescent="0.25">
      <c r="A1778" s="5" t="s">
        <v>714</v>
      </c>
      <c r="B1778" s="6" t="s">
        <v>715</v>
      </c>
      <c r="C1778" s="9" t="s">
        <v>113</v>
      </c>
      <c r="D1778" s="37">
        <v>10</v>
      </c>
      <c r="E1778" s="55">
        <v>0</v>
      </c>
      <c r="F1778" s="55">
        <v>0</v>
      </c>
      <c r="G1778" s="37">
        <v>0</v>
      </c>
      <c r="H1778" s="55">
        <v>0</v>
      </c>
      <c r="I1778" s="55">
        <v>10</v>
      </c>
      <c r="J1778" s="55">
        <v>0</v>
      </c>
      <c r="K1778" s="37">
        <v>10</v>
      </c>
    </row>
    <row r="1779" spans="1:11" x14ac:dyDescent="0.25">
      <c r="A1779" s="3" t="s">
        <v>716</v>
      </c>
      <c r="B1779" s="4" t="s">
        <v>717</v>
      </c>
      <c r="C1779" s="8" t="s">
        <v>113</v>
      </c>
      <c r="D1779" s="38">
        <v>31</v>
      </c>
      <c r="E1779" s="56">
        <v>0</v>
      </c>
      <c r="F1779" s="56">
        <v>0</v>
      </c>
      <c r="G1779" s="38">
        <v>5</v>
      </c>
      <c r="H1779" s="56">
        <v>1</v>
      </c>
      <c r="I1779" s="56">
        <v>31</v>
      </c>
      <c r="J1779" s="56">
        <v>5</v>
      </c>
      <c r="K1779" s="38">
        <v>36</v>
      </c>
    </row>
    <row r="1780" spans="1:11" x14ac:dyDescent="0.25">
      <c r="A1780" s="5" t="s">
        <v>374</v>
      </c>
      <c r="B1780" s="6" t="s">
        <v>375</v>
      </c>
      <c r="C1780" s="9" t="s">
        <v>113</v>
      </c>
      <c r="D1780" s="37">
        <v>1</v>
      </c>
      <c r="E1780" s="55">
        <v>0</v>
      </c>
      <c r="F1780" s="55">
        <v>0</v>
      </c>
      <c r="G1780" s="37">
        <v>0</v>
      </c>
      <c r="H1780" s="55">
        <v>0</v>
      </c>
      <c r="I1780" s="55">
        <v>1</v>
      </c>
      <c r="J1780" s="55">
        <v>0</v>
      </c>
      <c r="K1780" s="37">
        <v>1</v>
      </c>
    </row>
    <row r="1781" spans="1:11" x14ac:dyDescent="0.25">
      <c r="A1781" s="87" t="s">
        <v>25</v>
      </c>
      <c r="B1781" s="88"/>
      <c r="C1781" s="89"/>
      <c r="D1781" s="40">
        <f t="shared" ref="D1781:J1781" si="130">SUM(D1749:D1780)</f>
        <v>889</v>
      </c>
      <c r="E1781" s="40">
        <f t="shared" si="130"/>
        <v>0</v>
      </c>
      <c r="F1781" s="40">
        <f t="shared" si="130"/>
        <v>1</v>
      </c>
      <c r="G1781" s="40">
        <f t="shared" si="130"/>
        <v>56</v>
      </c>
      <c r="H1781" s="40">
        <f t="shared" si="130"/>
        <v>12</v>
      </c>
      <c r="I1781" s="40">
        <f t="shared" si="130"/>
        <v>889</v>
      </c>
      <c r="J1781" s="40">
        <f t="shared" si="130"/>
        <v>56</v>
      </c>
      <c r="K1781" s="40">
        <f>SUM(K1749:K1780)</f>
        <v>945</v>
      </c>
    </row>
    <row r="1782" spans="1:11" ht="18.75" x14ac:dyDescent="0.25">
      <c r="A1782" s="90" t="s">
        <v>37</v>
      </c>
      <c r="B1782" s="90"/>
      <c r="C1782" s="90"/>
      <c r="D1782" s="69">
        <f>D1729+D1745+D1781</f>
        <v>10384</v>
      </c>
      <c r="E1782" s="69">
        <f t="shared" ref="E1782:K1782" si="131">E1729+E1745+E1781</f>
        <v>0</v>
      </c>
      <c r="F1782" s="69">
        <f t="shared" si="131"/>
        <v>1005</v>
      </c>
      <c r="G1782" s="69">
        <f t="shared" si="131"/>
        <v>1931</v>
      </c>
      <c r="H1782" s="69">
        <f t="shared" si="131"/>
        <v>124</v>
      </c>
      <c r="I1782" s="69">
        <f t="shared" si="131"/>
        <v>10384</v>
      </c>
      <c r="J1782" s="69">
        <f t="shared" si="131"/>
        <v>1931</v>
      </c>
      <c r="K1782" s="69">
        <f t="shared" si="131"/>
        <v>12315</v>
      </c>
    </row>
    <row r="1783" spans="1:11" ht="21" x14ac:dyDescent="0.25">
      <c r="A1783" s="124" t="s">
        <v>718</v>
      </c>
      <c r="B1783" s="124"/>
      <c r="C1783" s="124"/>
      <c r="D1783" s="124"/>
      <c r="E1783" s="124"/>
      <c r="F1783" s="124"/>
      <c r="G1783" s="124"/>
      <c r="H1783" s="124"/>
      <c r="I1783" s="124"/>
      <c r="J1783" s="124"/>
      <c r="K1783" s="124"/>
    </row>
    <row r="1784" spans="1:11" x14ac:dyDescent="0.25">
      <c r="A1784" s="103" t="s">
        <v>40</v>
      </c>
      <c r="B1784" s="104"/>
      <c r="C1784" s="107" t="s">
        <v>2</v>
      </c>
      <c r="D1784" s="84" t="s">
        <v>3</v>
      </c>
      <c r="E1784" s="85"/>
      <c r="F1784" s="86"/>
      <c r="G1784" s="84" t="s">
        <v>4</v>
      </c>
      <c r="H1784" s="86"/>
      <c r="I1784" s="84" t="s">
        <v>5</v>
      </c>
      <c r="J1784" s="85"/>
      <c r="K1784" s="86"/>
    </row>
    <row r="1785" spans="1:11" ht="27" x14ac:dyDescent="0.25">
      <c r="A1785" s="105"/>
      <c r="B1785" s="106"/>
      <c r="C1785" s="108"/>
      <c r="D1785" s="2" t="s">
        <v>6</v>
      </c>
      <c r="E1785" s="2" t="s">
        <v>7</v>
      </c>
      <c r="F1785" s="2" t="s">
        <v>8</v>
      </c>
      <c r="G1785" s="2" t="s">
        <v>6</v>
      </c>
      <c r="H1785" s="2" t="s">
        <v>7</v>
      </c>
      <c r="I1785" s="2" t="s">
        <v>9</v>
      </c>
      <c r="J1785" s="2" t="s">
        <v>10</v>
      </c>
      <c r="K1785" s="2" t="s">
        <v>11</v>
      </c>
    </row>
    <row r="1786" spans="1:11" x14ac:dyDescent="0.25">
      <c r="A1786" s="3" t="s">
        <v>269</v>
      </c>
      <c r="B1786" s="4" t="s">
        <v>270</v>
      </c>
      <c r="C1786" s="8" t="s">
        <v>52</v>
      </c>
      <c r="D1786" s="38">
        <v>12</v>
      </c>
      <c r="E1786" s="56">
        <v>0</v>
      </c>
      <c r="F1786" s="56">
        <v>0</v>
      </c>
      <c r="G1786" s="38">
        <v>1</v>
      </c>
      <c r="H1786" s="56">
        <v>0</v>
      </c>
      <c r="I1786" s="56">
        <v>12</v>
      </c>
      <c r="J1786" s="56">
        <v>1</v>
      </c>
      <c r="K1786" s="38">
        <v>13</v>
      </c>
    </row>
    <row r="1787" spans="1:11" x14ac:dyDescent="0.25">
      <c r="A1787" s="5" t="s">
        <v>44</v>
      </c>
      <c r="B1787" s="6" t="s">
        <v>45</v>
      </c>
      <c r="C1787" s="9" t="s">
        <v>52</v>
      </c>
      <c r="D1787" s="37">
        <v>71</v>
      </c>
      <c r="E1787" s="55">
        <v>0</v>
      </c>
      <c r="F1787" s="55">
        <v>0</v>
      </c>
      <c r="G1787" s="37">
        <v>93</v>
      </c>
      <c r="H1787" s="55">
        <v>0</v>
      </c>
      <c r="I1787" s="55">
        <v>71</v>
      </c>
      <c r="J1787" s="55">
        <v>93</v>
      </c>
      <c r="K1787" s="37">
        <v>164</v>
      </c>
    </row>
    <row r="1788" spans="1:11" x14ac:dyDescent="0.25">
      <c r="A1788" s="3" t="s">
        <v>271</v>
      </c>
      <c r="B1788" s="4" t="s">
        <v>272</v>
      </c>
      <c r="C1788" s="8" t="s">
        <v>52</v>
      </c>
      <c r="D1788" s="38">
        <v>9</v>
      </c>
      <c r="E1788" s="56">
        <v>0</v>
      </c>
      <c r="F1788" s="56">
        <v>0</v>
      </c>
      <c r="G1788" s="38">
        <v>14</v>
      </c>
      <c r="H1788" s="56">
        <v>0</v>
      </c>
      <c r="I1788" s="56">
        <v>9</v>
      </c>
      <c r="J1788" s="56">
        <v>14</v>
      </c>
      <c r="K1788" s="38">
        <v>23</v>
      </c>
    </row>
    <row r="1789" spans="1:11" x14ac:dyDescent="0.25">
      <c r="A1789" s="5" t="s">
        <v>46</v>
      </c>
      <c r="B1789" s="6" t="s">
        <v>47</v>
      </c>
      <c r="C1789" s="9" t="s">
        <v>52</v>
      </c>
      <c r="D1789" s="37">
        <v>4</v>
      </c>
      <c r="E1789" s="55">
        <v>0</v>
      </c>
      <c r="F1789" s="55">
        <v>0</v>
      </c>
      <c r="G1789" s="37">
        <v>0</v>
      </c>
      <c r="H1789" s="55">
        <v>0</v>
      </c>
      <c r="I1789" s="55">
        <v>4</v>
      </c>
      <c r="J1789" s="55">
        <v>0</v>
      </c>
      <c r="K1789" s="37">
        <v>4</v>
      </c>
    </row>
    <row r="1790" spans="1:11" x14ac:dyDescent="0.25">
      <c r="A1790" s="3" t="s">
        <v>178</v>
      </c>
      <c r="B1790" s="4" t="s">
        <v>179</v>
      </c>
      <c r="C1790" s="8" t="s">
        <v>52</v>
      </c>
      <c r="D1790" s="38">
        <v>4</v>
      </c>
      <c r="E1790" s="56">
        <v>0</v>
      </c>
      <c r="F1790" s="56">
        <v>0</v>
      </c>
      <c r="G1790" s="38">
        <v>0</v>
      </c>
      <c r="H1790" s="56">
        <v>0</v>
      </c>
      <c r="I1790" s="56">
        <v>4</v>
      </c>
      <c r="J1790" s="56">
        <v>0</v>
      </c>
      <c r="K1790" s="38">
        <v>4</v>
      </c>
    </row>
    <row r="1791" spans="1:11" x14ac:dyDescent="0.25">
      <c r="A1791" s="5" t="s">
        <v>48</v>
      </c>
      <c r="B1791" s="6" t="s">
        <v>49</v>
      </c>
      <c r="C1791" s="9" t="s">
        <v>52</v>
      </c>
      <c r="D1791" s="37">
        <v>1</v>
      </c>
      <c r="E1791" s="55">
        <v>0</v>
      </c>
      <c r="F1791" s="55">
        <v>0</v>
      </c>
      <c r="G1791" s="37">
        <v>1</v>
      </c>
      <c r="H1791" s="55">
        <v>0</v>
      </c>
      <c r="I1791" s="55">
        <v>1</v>
      </c>
      <c r="J1791" s="55">
        <v>1</v>
      </c>
      <c r="K1791" s="37">
        <v>2</v>
      </c>
    </row>
    <row r="1792" spans="1:11" x14ac:dyDescent="0.25">
      <c r="A1792" s="3" t="s">
        <v>324</v>
      </c>
      <c r="B1792" s="4" t="s">
        <v>325</v>
      </c>
      <c r="C1792" s="8" t="s">
        <v>52</v>
      </c>
      <c r="D1792" s="38">
        <v>1</v>
      </c>
      <c r="E1792" s="56">
        <v>0</v>
      </c>
      <c r="F1792" s="56">
        <v>0</v>
      </c>
      <c r="G1792" s="38">
        <v>1</v>
      </c>
      <c r="H1792" s="56">
        <v>0</v>
      </c>
      <c r="I1792" s="56">
        <v>1</v>
      </c>
      <c r="J1792" s="56">
        <v>1</v>
      </c>
      <c r="K1792" s="38">
        <v>2</v>
      </c>
    </row>
    <row r="1793" spans="1:11" x14ac:dyDescent="0.25">
      <c r="A1793" s="5" t="s">
        <v>131</v>
      </c>
      <c r="B1793" s="6" t="s">
        <v>132</v>
      </c>
      <c r="C1793" s="9" t="s">
        <v>52</v>
      </c>
      <c r="D1793" s="37">
        <v>2</v>
      </c>
      <c r="E1793" s="55">
        <v>0</v>
      </c>
      <c r="F1793" s="55">
        <v>0</v>
      </c>
      <c r="G1793" s="37">
        <v>2</v>
      </c>
      <c r="H1793" s="55">
        <v>0</v>
      </c>
      <c r="I1793" s="55">
        <v>2</v>
      </c>
      <c r="J1793" s="55">
        <v>2</v>
      </c>
      <c r="K1793" s="37">
        <v>4</v>
      </c>
    </row>
    <row r="1794" spans="1:11" x14ac:dyDescent="0.25">
      <c r="A1794" s="3" t="s">
        <v>275</v>
      </c>
      <c r="B1794" s="4" t="s">
        <v>276</v>
      </c>
      <c r="C1794" s="8" t="s">
        <v>52</v>
      </c>
      <c r="D1794" s="38">
        <v>120</v>
      </c>
      <c r="E1794" s="56">
        <v>0</v>
      </c>
      <c r="F1794" s="56">
        <v>0</v>
      </c>
      <c r="G1794" s="38">
        <v>70</v>
      </c>
      <c r="H1794" s="56">
        <v>0</v>
      </c>
      <c r="I1794" s="56">
        <v>120</v>
      </c>
      <c r="J1794" s="56">
        <v>70</v>
      </c>
      <c r="K1794" s="38">
        <v>190</v>
      </c>
    </row>
    <row r="1795" spans="1:11" x14ac:dyDescent="0.25">
      <c r="A1795" s="5" t="s">
        <v>63</v>
      </c>
      <c r="B1795" s="6" t="s">
        <v>64</v>
      </c>
      <c r="C1795" s="9" t="s">
        <v>52</v>
      </c>
      <c r="D1795" s="37">
        <v>2</v>
      </c>
      <c r="E1795" s="55">
        <v>0</v>
      </c>
      <c r="F1795" s="55">
        <v>0</v>
      </c>
      <c r="G1795" s="37">
        <v>3</v>
      </c>
      <c r="H1795" s="55">
        <v>0</v>
      </c>
      <c r="I1795" s="55">
        <v>2</v>
      </c>
      <c r="J1795" s="55">
        <v>3</v>
      </c>
      <c r="K1795" s="37">
        <v>5</v>
      </c>
    </row>
    <row r="1796" spans="1:11" x14ac:dyDescent="0.25">
      <c r="A1796" s="3" t="s">
        <v>283</v>
      </c>
      <c r="B1796" s="4" t="s">
        <v>284</v>
      </c>
      <c r="C1796" s="8" t="s">
        <v>52</v>
      </c>
      <c r="D1796" s="38">
        <v>2</v>
      </c>
      <c r="E1796" s="56">
        <v>0</v>
      </c>
      <c r="F1796" s="56">
        <v>0</v>
      </c>
      <c r="G1796" s="38">
        <v>1</v>
      </c>
      <c r="H1796" s="56">
        <v>0</v>
      </c>
      <c r="I1796" s="56">
        <v>2</v>
      </c>
      <c r="J1796" s="56">
        <v>1</v>
      </c>
      <c r="K1796" s="38">
        <v>3</v>
      </c>
    </row>
    <row r="1797" spans="1:11" x14ac:dyDescent="0.25">
      <c r="A1797" s="5" t="s">
        <v>186</v>
      </c>
      <c r="B1797" s="6" t="s">
        <v>187</v>
      </c>
      <c r="C1797" s="9" t="s">
        <v>52</v>
      </c>
      <c r="D1797" s="37">
        <v>98</v>
      </c>
      <c r="E1797" s="55">
        <v>0</v>
      </c>
      <c r="F1797" s="55">
        <v>0</v>
      </c>
      <c r="G1797" s="37">
        <v>192</v>
      </c>
      <c r="H1797" s="55">
        <v>0</v>
      </c>
      <c r="I1797" s="55">
        <v>98</v>
      </c>
      <c r="J1797" s="55">
        <v>192</v>
      </c>
      <c r="K1797" s="37">
        <v>290</v>
      </c>
    </row>
    <row r="1798" spans="1:11" x14ac:dyDescent="0.25">
      <c r="A1798" s="3" t="s">
        <v>67</v>
      </c>
      <c r="B1798" s="4" t="s">
        <v>68</v>
      </c>
      <c r="C1798" s="8" t="s">
        <v>52</v>
      </c>
      <c r="D1798" s="38">
        <v>31</v>
      </c>
      <c r="E1798" s="56">
        <v>0</v>
      </c>
      <c r="F1798" s="56">
        <v>0</v>
      </c>
      <c r="G1798" s="38">
        <v>4</v>
      </c>
      <c r="H1798" s="56">
        <v>0</v>
      </c>
      <c r="I1798" s="56">
        <v>31</v>
      </c>
      <c r="J1798" s="56">
        <v>4</v>
      </c>
      <c r="K1798" s="38">
        <v>35</v>
      </c>
    </row>
    <row r="1799" spans="1:11" x14ac:dyDescent="0.25">
      <c r="A1799" s="5" t="s">
        <v>287</v>
      </c>
      <c r="B1799" s="6" t="s">
        <v>288</v>
      </c>
      <c r="C1799" s="9" t="s">
        <v>52</v>
      </c>
      <c r="D1799" s="37">
        <v>13</v>
      </c>
      <c r="E1799" s="55">
        <v>0</v>
      </c>
      <c r="F1799" s="55">
        <v>0</v>
      </c>
      <c r="G1799" s="37">
        <v>2</v>
      </c>
      <c r="H1799" s="55">
        <v>0</v>
      </c>
      <c r="I1799" s="55">
        <v>13</v>
      </c>
      <c r="J1799" s="55">
        <v>2</v>
      </c>
      <c r="K1799" s="37">
        <v>15</v>
      </c>
    </row>
    <row r="1800" spans="1:11" x14ac:dyDescent="0.25">
      <c r="A1800" s="3" t="s">
        <v>71</v>
      </c>
      <c r="B1800" s="4" t="s">
        <v>72</v>
      </c>
      <c r="C1800" s="8" t="s">
        <v>52</v>
      </c>
      <c r="D1800" s="38">
        <v>8</v>
      </c>
      <c r="E1800" s="56">
        <v>0</v>
      </c>
      <c r="F1800" s="56">
        <v>0</v>
      </c>
      <c r="G1800" s="38">
        <v>0</v>
      </c>
      <c r="H1800" s="56">
        <v>0</v>
      </c>
      <c r="I1800" s="56">
        <v>8</v>
      </c>
      <c r="J1800" s="56">
        <v>0</v>
      </c>
      <c r="K1800" s="38">
        <v>8</v>
      </c>
    </row>
    <row r="1801" spans="1:11" x14ac:dyDescent="0.25">
      <c r="A1801" s="5" t="s">
        <v>75</v>
      </c>
      <c r="B1801" s="6" t="s">
        <v>76</v>
      </c>
      <c r="C1801" s="9" t="s">
        <v>43</v>
      </c>
      <c r="D1801" s="37">
        <v>0</v>
      </c>
      <c r="E1801" s="55">
        <v>0</v>
      </c>
      <c r="F1801" s="55">
        <v>0</v>
      </c>
      <c r="G1801" s="37">
        <v>2</v>
      </c>
      <c r="H1801" s="55">
        <v>0</v>
      </c>
      <c r="I1801" s="55">
        <v>0</v>
      </c>
      <c r="J1801" s="55">
        <v>2</v>
      </c>
      <c r="K1801" s="37">
        <v>2</v>
      </c>
    </row>
    <row r="1802" spans="1:11" x14ac:dyDescent="0.25">
      <c r="A1802" s="3" t="s">
        <v>79</v>
      </c>
      <c r="B1802" s="4" t="s">
        <v>80</v>
      </c>
      <c r="C1802" s="8" t="s">
        <v>52</v>
      </c>
      <c r="D1802" s="38">
        <v>322</v>
      </c>
      <c r="E1802" s="56">
        <v>0</v>
      </c>
      <c r="F1802" s="56">
        <v>0</v>
      </c>
      <c r="G1802" s="38">
        <v>103</v>
      </c>
      <c r="H1802" s="56">
        <v>0</v>
      </c>
      <c r="I1802" s="56">
        <v>322</v>
      </c>
      <c r="J1802" s="56">
        <v>103</v>
      </c>
      <c r="K1802" s="38">
        <v>425</v>
      </c>
    </row>
    <row r="1803" spans="1:11" x14ac:dyDescent="0.25">
      <c r="A1803" s="5" t="s">
        <v>297</v>
      </c>
      <c r="B1803" s="6" t="s">
        <v>298</v>
      </c>
      <c r="C1803" s="9" t="s">
        <v>52</v>
      </c>
      <c r="D1803" s="37">
        <v>2</v>
      </c>
      <c r="E1803" s="55">
        <v>0</v>
      </c>
      <c r="F1803" s="55">
        <v>0</v>
      </c>
      <c r="G1803" s="37">
        <v>23</v>
      </c>
      <c r="H1803" s="55">
        <v>0</v>
      </c>
      <c r="I1803" s="55">
        <v>2</v>
      </c>
      <c r="J1803" s="55">
        <v>23</v>
      </c>
      <c r="K1803" s="37">
        <v>25</v>
      </c>
    </row>
    <row r="1804" spans="1:11" x14ac:dyDescent="0.25">
      <c r="A1804" s="3" t="s">
        <v>299</v>
      </c>
      <c r="B1804" s="4" t="s">
        <v>300</v>
      </c>
      <c r="C1804" s="8" t="s">
        <v>52</v>
      </c>
      <c r="D1804" s="38">
        <v>12</v>
      </c>
      <c r="E1804" s="56">
        <v>0</v>
      </c>
      <c r="F1804" s="56">
        <v>0</v>
      </c>
      <c r="G1804" s="38">
        <v>23</v>
      </c>
      <c r="H1804" s="56">
        <v>0</v>
      </c>
      <c r="I1804" s="56">
        <v>12</v>
      </c>
      <c r="J1804" s="56">
        <v>23</v>
      </c>
      <c r="K1804" s="38">
        <v>35</v>
      </c>
    </row>
    <row r="1805" spans="1:11" x14ac:dyDescent="0.25">
      <c r="A1805" s="5" t="s">
        <v>301</v>
      </c>
      <c r="B1805" s="6" t="s">
        <v>302</v>
      </c>
      <c r="C1805" s="9" t="s">
        <v>52</v>
      </c>
      <c r="D1805" s="37">
        <v>2</v>
      </c>
      <c r="E1805" s="55">
        <v>0</v>
      </c>
      <c r="F1805" s="55">
        <v>0</v>
      </c>
      <c r="G1805" s="37">
        <v>28</v>
      </c>
      <c r="H1805" s="55">
        <v>0</v>
      </c>
      <c r="I1805" s="55">
        <v>2</v>
      </c>
      <c r="J1805" s="55">
        <v>28</v>
      </c>
      <c r="K1805" s="37">
        <v>30</v>
      </c>
    </row>
    <row r="1806" spans="1:11" x14ac:dyDescent="0.25">
      <c r="A1806" s="97" t="s">
        <v>25</v>
      </c>
      <c r="B1806" s="98"/>
      <c r="C1806" s="99"/>
      <c r="D1806" s="39">
        <f>SUM(D1786:D1805)</f>
        <v>716</v>
      </c>
      <c r="E1806" s="39">
        <f t="shared" ref="E1806:J1806" si="132">SUM(E1786:E1805)</f>
        <v>0</v>
      </c>
      <c r="F1806" s="39">
        <f t="shared" si="132"/>
        <v>0</v>
      </c>
      <c r="G1806" s="39">
        <f t="shared" si="132"/>
        <v>563</v>
      </c>
      <c r="H1806" s="39">
        <f t="shared" si="132"/>
        <v>0</v>
      </c>
      <c r="I1806" s="39">
        <f t="shared" si="132"/>
        <v>716</v>
      </c>
      <c r="J1806" s="39">
        <f t="shared" si="132"/>
        <v>563</v>
      </c>
      <c r="K1806" s="39">
        <f>SUM(K1786:K1805)</f>
        <v>1279</v>
      </c>
    </row>
    <row r="1807" spans="1:11" x14ac:dyDescent="0.25">
      <c r="A1807" s="100"/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2"/>
    </row>
    <row r="1808" spans="1:11" x14ac:dyDescent="0.25">
      <c r="A1808" s="103" t="s">
        <v>1</v>
      </c>
      <c r="B1808" s="104"/>
      <c r="C1808" s="107" t="s">
        <v>2</v>
      </c>
      <c r="D1808" s="84" t="s">
        <v>3</v>
      </c>
      <c r="E1808" s="85"/>
      <c r="F1808" s="86"/>
      <c r="G1808" s="84" t="s">
        <v>4</v>
      </c>
      <c r="H1808" s="86"/>
      <c r="I1808" s="84" t="s">
        <v>5</v>
      </c>
      <c r="J1808" s="85"/>
      <c r="K1808" s="86"/>
    </row>
    <row r="1809" spans="1:11" ht="27" x14ac:dyDescent="0.25">
      <c r="A1809" s="105"/>
      <c r="B1809" s="106"/>
      <c r="C1809" s="108"/>
      <c r="D1809" s="2" t="s">
        <v>6</v>
      </c>
      <c r="E1809" s="2" t="s">
        <v>7</v>
      </c>
      <c r="F1809" s="2" t="s">
        <v>8</v>
      </c>
      <c r="G1809" s="2" t="s">
        <v>6</v>
      </c>
      <c r="H1809" s="2" t="s">
        <v>7</v>
      </c>
      <c r="I1809" s="2" t="s">
        <v>9</v>
      </c>
      <c r="J1809" s="2" t="s">
        <v>10</v>
      </c>
      <c r="K1809" s="2" t="s">
        <v>11</v>
      </c>
    </row>
    <row r="1810" spans="1:11" x14ac:dyDescent="0.25">
      <c r="A1810" s="3" t="s">
        <v>89</v>
      </c>
      <c r="B1810" s="4" t="s">
        <v>90</v>
      </c>
      <c r="C1810" s="8" t="s">
        <v>14</v>
      </c>
      <c r="D1810" s="38">
        <v>12</v>
      </c>
      <c r="E1810" s="56">
        <v>0</v>
      </c>
      <c r="F1810" s="56">
        <v>0</v>
      </c>
      <c r="G1810" s="38">
        <v>5</v>
      </c>
      <c r="H1810" s="56">
        <v>0</v>
      </c>
      <c r="I1810" s="56">
        <v>12</v>
      </c>
      <c r="J1810" s="56">
        <v>5</v>
      </c>
      <c r="K1810" s="38">
        <v>17</v>
      </c>
    </row>
    <row r="1811" spans="1:11" x14ac:dyDescent="0.25">
      <c r="A1811" s="5" t="s">
        <v>194</v>
      </c>
      <c r="B1811" s="6" t="s">
        <v>195</v>
      </c>
      <c r="C1811" s="9" t="s">
        <v>14</v>
      </c>
      <c r="D1811" s="37">
        <v>0</v>
      </c>
      <c r="E1811" s="55">
        <v>0</v>
      </c>
      <c r="F1811" s="55">
        <v>0</v>
      </c>
      <c r="G1811" s="37">
        <v>2</v>
      </c>
      <c r="H1811" s="55">
        <v>1</v>
      </c>
      <c r="I1811" s="55">
        <v>0</v>
      </c>
      <c r="J1811" s="55">
        <v>2</v>
      </c>
      <c r="K1811" s="37">
        <v>2</v>
      </c>
    </row>
    <row r="1812" spans="1:11" x14ac:dyDescent="0.25">
      <c r="A1812" s="3" t="s">
        <v>196</v>
      </c>
      <c r="B1812" s="4" t="s">
        <v>197</v>
      </c>
      <c r="C1812" s="8" t="s">
        <v>14</v>
      </c>
      <c r="D1812" s="38">
        <v>2</v>
      </c>
      <c r="E1812" s="56">
        <v>0</v>
      </c>
      <c r="F1812" s="56">
        <v>0</v>
      </c>
      <c r="G1812" s="38">
        <v>6</v>
      </c>
      <c r="H1812" s="56">
        <v>4</v>
      </c>
      <c r="I1812" s="56">
        <v>2</v>
      </c>
      <c r="J1812" s="56">
        <v>6</v>
      </c>
      <c r="K1812" s="38">
        <v>8</v>
      </c>
    </row>
    <row r="1813" spans="1:11" x14ac:dyDescent="0.25">
      <c r="A1813" s="5" t="s">
        <v>305</v>
      </c>
      <c r="B1813" s="6" t="s">
        <v>306</v>
      </c>
      <c r="C1813" s="9" t="s">
        <v>14</v>
      </c>
      <c r="D1813" s="37">
        <v>1</v>
      </c>
      <c r="E1813" s="55">
        <v>0</v>
      </c>
      <c r="F1813" s="55">
        <v>0</v>
      </c>
      <c r="G1813" s="37">
        <v>1</v>
      </c>
      <c r="H1813" s="55">
        <v>0</v>
      </c>
      <c r="I1813" s="55">
        <v>1</v>
      </c>
      <c r="J1813" s="55">
        <v>1</v>
      </c>
      <c r="K1813" s="37">
        <v>2</v>
      </c>
    </row>
    <row r="1814" spans="1:11" x14ac:dyDescent="0.25">
      <c r="A1814" s="3" t="s">
        <v>101</v>
      </c>
      <c r="B1814" s="4" t="s">
        <v>102</v>
      </c>
      <c r="C1814" s="8" t="s">
        <v>14</v>
      </c>
      <c r="D1814" s="38">
        <v>6</v>
      </c>
      <c r="E1814" s="56">
        <v>0</v>
      </c>
      <c r="F1814" s="56">
        <v>0</v>
      </c>
      <c r="G1814" s="38">
        <v>1</v>
      </c>
      <c r="H1814" s="56">
        <v>0</v>
      </c>
      <c r="I1814" s="56">
        <v>6</v>
      </c>
      <c r="J1814" s="56">
        <v>1</v>
      </c>
      <c r="K1814" s="38">
        <v>7</v>
      </c>
    </row>
    <row r="1815" spans="1:11" x14ac:dyDescent="0.25">
      <c r="A1815" s="5" t="s">
        <v>17</v>
      </c>
      <c r="B1815" s="6" t="s">
        <v>18</v>
      </c>
      <c r="C1815" s="9" t="s">
        <v>14</v>
      </c>
      <c r="D1815" s="37">
        <v>16</v>
      </c>
      <c r="E1815" s="55">
        <v>0</v>
      </c>
      <c r="F1815" s="55">
        <v>0</v>
      </c>
      <c r="G1815" s="37">
        <v>11</v>
      </c>
      <c r="H1815" s="55">
        <v>0</v>
      </c>
      <c r="I1815" s="55">
        <v>16</v>
      </c>
      <c r="J1815" s="55">
        <v>11</v>
      </c>
      <c r="K1815" s="37">
        <v>27</v>
      </c>
    </row>
    <row r="1816" spans="1:11" x14ac:dyDescent="0.25">
      <c r="A1816" s="3" t="s">
        <v>19</v>
      </c>
      <c r="B1816" s="4" t="s">
        <v>20</v>
      </c>
      <c r="C1816" s="8" t="s">
        <v>14</v>
      </c>
      <c r="D1816" s="38">
        <v>4</v>
      </c>
      <c r="E1816" s="56">
        <v>0</v>
      </c>
      <c r="F1816" s="56">
        <v>0</v>
      </c>
      <c r="G1816" s="38">
        <v>7</v>
      </c>
      <c r="H1816" s="56">
        <v>5</v>
      </c>
      <c r="I1816" s="56">
        <v>4</v>
      </c>
      <c r="J1816" s="56">
        <v>7</v>
      </c>
      <c r="K1816" s="38">
        <v>11</v>
      </c>
    </row>
    <row r="1817" spans="1:11" x14ac:dyDescent="0.25">
      <c r="A1817" s="5" t="s">
        <v>21</v>
      </c>
      <c r="B1817" s="6" t="s">
        <v>22</v>
      </c>
      <c r="C1817" s="9" t="s">
        <v>14</v>
      </c>
      <c r="D1817" s="37">
        <v>2</v>
      </c>
      <c r="E1817" s="55">
        <v>0</v>
      </c>
      <c r="F1817" s="55">
        <v>0</v>
      </c>
      <c r="G1817" s="37">
        <v>1</v>
      </c>
      <c r="H1817" s="55">
        <v>1</v>
      </c>
      <c r="I1817" s="55">
        <v>2</v>
      </c>
      <c r="J1817" s="55">
        <v>1</v>
      </c>
      <c r="K1817" s="37">
        <v>3</v>
      </c>
    </row>
    <row r="1818" spans="1:11" x14ac:dyDescent="0.25">
      <c r="A1818" s="3" t="s">
        <v>103</v>
      </c>
      <c r="B1818" s="4" t="s">
        <v>104</v>
      </c>
      <c r="C1818" s="8" t="s">
        <v>14</v>
      </c>
      <c r="D1818" s="38">
        <v>1</v>
      </c>
      <c r="E1818" s="56">
        <v>0</v>
      </c>
      <c r="F1818" s="56">
        <v>0</v>
      </c>
      <c r="G1818" s="38">
        <v>1</v>
      </c>
      <c r="H1818" s="56">
        <v>1</v>
      </c>
      <c r="I1818" s="56">
        <v>1</v>
      </c>
      <c r="J1818" s="56">
        <v>1</v>
      </c>
      <c r="K1818" s="38">
        <v>2</v>
      </c>
    </row>
    <row r="1819" spans="1:11" x14ac:dyDescent="0.25">
      <c r="A1819" s="5" t="s">
        <v>23</v>
      </c>
      <c r="B1819" s="6" t="s">
        <v>24</v>
      </c>
      <c r="C1819" s="9" t="s">
        <v>14</v>
      </c>
      <c r="D1819" s="37">
        <v>0</v>
      </c>
      <c r="E1819" s="55">
        <v>0</v>
      </c>
      <c r="F1819" s="55">
        <v>0</v>
      </c>
      <c r="G1819" s="37">
        <v>1</v>
      </c>
      <c r="H1819" s="55">
        <v>0</v>
      </c>
      <c r="I1819" s="55">
        <v>0</v>
      </c>
      <c r="J1819" s="55">
        <v>1</v>
      </c>
      <c r="K1819" s="37">
        <v>1</v>
      </c>
    </row>
    <row r="1820" spans="1:11" x14ac:dyDescent="0.25">
      <c r="A1820" s="97" t="s">
        <v>25</v>
      </c>
      <c r="B1820" s="98"/>
      <c r="C1820" s="99"/>
      <c r="D1820" s="39">
        <f>SUM(D1810:D1819)</f>
        <v>44</v>
      </c>
      <c r="E1820" s="39">
        <f t="shared" ref="E1820:J1820" si="133">SUM(E1810:E1819)</f>
        <v>0</v>
      </c>
      <c r="F1820" s="39">
        <f t="shared" si="133"/>
        <v>0</v>
      </c>
      <c r="G1820" s="39">
        <f t="shared" si="133"/>
        <v>36</v>
      </c>
      <c r="H1820" s="39">
        <f t="shared" si="133"/>
        <v>12</v>
      </c>
      <c r="I1820" s="39">
        <f t="shared" si="133"/>
        <v>44</v>
      </c>
      <c r="J1820" s="39">
        <f t="shared" si="133"/>
        <v>36</v>
      </c>
      <c r="K1820" s="39">
        <f>SUM(K1810:K1819)</f>
        <v>80</v>
      </c>
    </row>
    <row r="1821" spans="1:11" x14ac:dyDescent="0.25">
      <c r="A1821" s="100"/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2"/>
    </row>
    <row r="1822" spans="1:11" x14ac:dyDescent="0.25">
      <c r="A1822" s="103" t="s">
        <v>26</v>
      </c>
      <c r="B1822" s="104"/>
      <c r="C1822" s="107" t="s">
        <v>2</v>
      </c>
      <c r="D1822" s="84" t="s">
        <v>3</v>
      </c>
      <c r="E1822" s="85"/>
      <c r="F1822" s="86"/>
      <c r="G1822" s="84" t="s">
        <v>4</v>
      </c>
      <c r="H1822" s="86"/>
      <c r="I1822" s="84" t="s">
        <v>5</v>
      </c>
      <c r="J1822" s="85"/>
      <c r="K1822" s="86"/>
    </row>
    <row r="1823" spans="1:11" ht="27" x14ac:dyDescent="0.25">
      <c r="A1823" s="105"/>
      <c r="B1823" s="106"/>
      <c r="C1823" s="108"/>
      <c r="D1823" s="2" t="s">
        <v>6</v>
      </c>
      <c r="E1823" s="2" t="s">
        <v>7</v>
      </c>
      <c r="F1823" s="2" t="s">
        <v>8</v>
      </c>
      <c r="G1823" s="2" t="s">
        <v>6</v>
      </c>
      <c r="H1823" s="2" t="s">
        <v>7</v>
      </c>
      <c r="I1823" s="2" t="s">
        <v>9</v>
      </c>
      <c r="J1823" s="2" t="s">
        <v>10</v>
      </c>
      <c r="K1823" s="2" t="s">
        <v>11</v>
      </c>
    </row>
    <row r="1824" spans="1:11" x14ac:dyDescent="0.25">
      <c r="A1824" s="3" t="s">
        <v>307</v>
      </c>
      <c r="B1824" s="4" t="s">
        <v>308</v>
      </c>
      <c r="C1824" s="8" t="s">
        <v>14</v>
      </c>
      <c r="D1824" s="38">
        <v>1</v>
      </c>
      <c r="E1824" s="56">
        <v>0</v>
      </c>
      <c r="F1824" s="56">
        <v>0</v>
      </c>
      <c r="G1824" s="38">
        <v>0</v>
      </c>
      <c r="H1824" s="56">
        <v>0</v>
      </c>
      <c r="I1824" s="56">
        <v>1</v>
      </c>
      <c r="J1824" s="56">
        <v>0</v>
      </c>
      <c r="K1824" s="38">
        <v>1</v>
      </c>
    </row>
    <row r="1825" spans="1:11" x14ac:dyDescent="0.25">
      <c r="A1825" s="5" t="s">
        <v>116</v>
      </c>
      <c r="B1825" s="6" t="s">
        <v>117</v>
      </c>
      <c r="C1825" s="9" t="s">
        <v>14</v>
      </c>
      <c r="D1825" s="37">
        <v>6</v>
      </c>
      <c r="E1825" s="55">
        <v>0</v>
      </c>
      <c r="F1825" s="55">
        <v>0</v>
      </c>
      <c r="G1825" s="37">
        <v>11</v>
      </c>
      <c r="H1825" s="55">
        <v>3</v>
      </c>
      <c r="I1825" s="55">
        <v>6</v>
      </c>
      <c r="J1825" s="55">
        <v>11</v>
      </c>
      <c r="K1825" s="37">
        <v>17</v>
      </c>
    </row>
    <row r="1826" spans="1:11" x14ac:dyDescent="0.25">
      <c r="A1826" s="3" t="s">
        <v>118</v>
      </c>
      <c r="B1826" s="4" t="s">
        <v>119</v>
      </c>
      <c r="C1826" s="8" t="s">
        <v>14</v>
      </c>
      <c r="D1826" s="38">
        <v>1</v>
      </c>
      <c r="E1826" s="56">
        <v>0</v>
      </c>
      <c r="F1826" s="56">
        <v>0</v>
      </c>
      <c r="G1826" s="38">
        <v>0</v>
      </c>
      <c r="H1826" s="56">
        <v>0</v>
      </c>
      <c r="I1826" s="56">
        <v>1</v>
      </c>
      <c r="J1826" s="56">
        <v>0</v>
      </c>
      <c r="K1826" s="38">
        <v>1</v>
      </c>
    </row>
    <row r="1827" spans="1:11" x14ac:dyDescent="0.25">
      <c r="A1827" s="5" t="s">
        <v>198</v>
      </c>
      <c r="B1827" s="6" t="s">
        <v>199</v>
      </c>
      <c r="C1827" s="9" t="s">
        <v>14</v>
      </c>
      <c r="D1827" s="37">
        <v>7</v>
      </c>
      <c r="E1827" s="55">
        <v>0</v>
      </c>
      <c r="F1827" s="55">
        <v>0</v>
      </c>
      <c r="G1827" s="37">
        <v>33</v>
      </c>
      <c r="H1827" s="55">
        <v>29</v>
      </c>
      <c r="I1827" s="55">
        <v>7</v>
      </c>
      <c r="J1827" s="55">
        <v>33</v>
      </c>
      <c r="K1827" s="37">
        <v>40</v>
      </c>
    </row>
    <row r="1828" spans="1:11" x14ac:dyDescent="0.25">
      <c r="A1828" s="3" t="s">
        <v>200</v>
      </c>
      <c r="B1828" s="4" t="s">
        <v>201</v>
      </c>
      <c r="C1828" s="8" t="s">
        <v>14</v>
      </c>
      <c r="D1828" s="38">
        <v>3</v>
      </c>
      <c r="E1828" s="56">
        <v>0</v>
      </c>
      <c r="F1828" s="56">
        <v>0</v>
      </c>
      <c r="G1828" s="38">
        <v>3</v>
      </c>
      <c r="H1828" s="56">
        <v>1</v>
      </c>
      <c r="I1828" s="56">
        <v>3</v>
      </c>
      <c r="J1828" s="56">
        <v>3</v>
      </c>
      <c r="K1828" s="38">
        <v>6</v>
      </c>
    </row>
    <row r="1829" spans="1:11" x14ac:dyDescent="0.25">
      <c r="A1829" s="5" t="s">
        <v>202</v>
      </c>
      <c r="B1829" s="6" t="s">
        <v>203</v>
      </c>
      <c r="C1829" s="9" t="s">
        <v>14</v>
      </c>
      <c r="D1829" s="37">
        <v>3</v>
      </c>
      <c r="E1829" s="55">
        <v>0</v>
      </c>
      <c r="F1829" s="55">
        <v>0</v>
      </c>
      <c r="G1829" s="37">
        <v>2</v>
      </c>
      <c r="H1829" s="55">
        <v>1</v>
      </c>
      <c r="I1829" s="55">
        <v>3</v>
      </c>
      <c r="J1829" s="55">
        <v>2</v>
      </c>
      <c r="K1829" s="37">
        <v>5</v>
      </c>
    </row>
    <row r="1830" spans="1:11" x14ac:dyDescent="0.25">
      <c r="A1830" s="3" t="s">
        <v>31</v>
      </c>
      <c r="B1830" s="4" t="s">
        <v>32</v>
      </c>
      <c r="C1830" s="8" t="s">
        <v>14</v>
      </c>
      <c r="D1830" s="38">
        <v>11</v>
      </c>
      <c r="E1830" s="56">
        <v>0</v>
      </c>
      <c r="F1830" s="56">
        <v>0</v>
      </c>
      <c r="G1830" s="38">
        <v>14</v>
      </c>
      <c r="H1830" s="56">
        <v>8</v>
      </c>
      <c r="I1830" s="56">
        <v>11</v>
      </c>
      <c r="J1830" s="56">
        <v>14</v>
      </c>
      <c r="K1830" s="38">
        <v>25</v>
      </c>
    </row>
    <row r="1831" spans="1:11" x14ac:dyDescent="0.25">
      <c r="A1831" s="5" t="s">
        <v>33</v>
      </c>
      <c r="B1831" s="6" t="s">
        <v>34</v>
      </c>
      <c r="C1831" s="9" t="s">
        <v>14</v>
      </c>
      <c r="D1831" s="37">
        <v>3</v>
      </c>
      <c r="E1831" s="55">
        <v>0</v>
      </c>
      <c r="F1831" s="55">
        <v>0</v>
      </c>
      <c r="G1831" s="37">
        <v>4</v>
      </c>
      <c r="H1831" s="55">
        <v>3</v>
      </c>
      <c r="I1831" s="55">
        <v>3</v>
      </c>
      <c r="J1831" s="55">
        <v>4</v>
      </c>
      <c r="K1831" s="37">
        <v>7</v>
      </c>
    </row>
    <row r="1832" spans="1:11" x14ac:dyDescent="0.25">
      <c r="A1832" s="3" t="s">
        <v>35</v>
      </c>
      <c r="B1832" s="4" t="s">
        <v>36</v>
      </c>
      <c r="C1832" s="8" t="s">
        <v>14</v>
      </c>
      <c r="D1832" s="38">
        <v>3</v>
      </c>
      <c r="E1832" s="56">
        <v>0</v>
      </c>
      <c r="F1832" s="56">
        <v>0</v>
      </c>
      <c r="G1832" s="38">
        <v>1</v>
      </c>
      <c r="H1832" s="56">
        <v>0</v>
      </c>
      <c r="I1832" s="56">
        <v>3</v>
      </c>
      <c r="J1832" s="56">
        <v>1</v>
      </c>
      <c r="K1832" s="38">
        <v>4</v>
      </c>
    </row>
    <row r="1833" spans="1:11" x14ac:dyDescent="0.25">
      <c r="A1833" s="5" t="s">
        <v>321</v>
      </c>
      <c r="B1833" s="6" t="s">
        <v>322</v>
      </c>
      <c r="C1833" s="9" t="s">
        <v>14</v>
      </c>
      <c r="D1833" s="37">
        <v>1</v>
      </c>
      <c r="E1833" s="55">
        <v>0</v>
      </c>
      <c r="F1833" s="55">
        <v>0</v>
      </c>
      <c r="G1833" s="37">
        <v>0</v>
      </c>
      <c r="H1833" s="55">
        <v>0</v>
      </c>
      <c r="I1833" s="55">
        <v>1</v>
      </c>
      <c r="J1833" s="55">
        <v>0</v>
      </c>
      <c r="K1833" s="37">
        <v>1</v>
      </c>
    </row>
    <row r="1834" spans="1:11" x14ac:dyDescent="0.25">
      <c r="A1834" s="3" t="s">
        <v>204</v>
      </c>
      <c r="B1834" s="4" t="s">
        <v>205</v>
      </c>
      <c r="C1834" s="8" t="s">
        <v>14</v>
      </c>
      <c r="D1834" s="38">
        <v>4</v>
      </c>
      <c r="E1834" s="56">
        <v>0</v>
      </c>
      <c r="F1834" s="56">
        <v>0</v>
      </c>
      <c r="G1834" s="38">
        <v>52</v>
      </c>
      <c r="H1834" s="56">
        <v>44</v>
      </c>
      <c r="I1834" s="56">
        <v>4</v>
      </c>
      <c r="J1834" s="56">
        <v>52</v>
      </c>
      <c r="K1834" s="38">
        <v>56</v>
      </c>
    </row>
    <row r="1835" spans="1:11" x14ac:dyDescent="0.25">
      <c r="A1835" s="87" t="s">
        <v>25</v>
      </c>
      <c r="B1835" s="88"/>
      <c r="C1835" s="89"/>
      <c r="D1835" s="40">
        <f>SUM(D1824:D1834)</f>
        <v>43</v>
      </c>
      <c r="E1835" s="40">
        <f t="shared" ref="E1835:J1835" si="134">SUM(E1824:E1834)</f>
        <v>0</v>
      </c>
      <c r="F1835" s="40">
        <f t="shared" si="134"/>
        <v>0</v>
      </c>
      <c r="G1835" s="40">
        <f t="shared" si="134"/>
        <v>120</v>
      </c>
      <c r="H1835" s="40">
        <f t="shared" si="134"/>
        <v>89</v>
      </c>
      <c r="I1835" s="40">
        <f t="shared" si="134"/>
        <v>43</v>
      </c>
      <c r="J1835" s="40">
        <f t="shared" si="134"/>
        <v>120</v>
      </c>
      <c r="K1835" s="40">
        <f>SUM(K1824:K1834)</f>
        <v>163</v>
      </c>
    </row>
    <row r="1836" spans="1:11" ht="18.75" x14ac:dyDescent="0.25">
      <c r="A1836" s="90" t="s">
        <v>37</v>
      </c>
      <c r="B1836" s="90"/>
      <c r="C1836" s="90"/>
      <c r="D1836" s="69">
        <f>D1806+D1820+D1835</f>
        <v>803</v>
      </c>
      <c r="E1836" s="69">
        <f t="shared" ref="E1836:J1836" si="135">E1806+E1820+E1835</f>
        <v>0</v>
      </c>
      <c r="F1836" s="69">
        <f t="shared" si="135"/>
        <v>0</v>
      </c>
      <c r="G1836" s="69">
        <f t="shared" si="135"/>
        <v>719</v>
      </c>
      <c r="H1836" s="69">
        <f t="shared" si="135"/>
        <v>101</v>
      </c>
      <c r="I1836" s="69">
        <f t="shared" si="135"/>
        <v>803</v>
      </c>
      <c r="J1836" s="69">
        <f t="shared" si="135"/>
        <v>719</v>
      </c>
      <c r="K1836" s="69">
        <f>K1806+K1820+K1835</f>
        <v>1522</v>
      </c>
    </row>
    <row r="1837" spans="1:11" ht="21" x14ac:dyDescent="0.25">
      <c r="A1837" s="124" t="s">
        <v>719</v>
      </c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</row>
    <row r="1838" spans="1:11" x14ac:dyDescent="0.25">
      <c r="A1838" s="103" t="s">
        <v>40</v>
      </c>
      <c r="B1838" s="104"/>
      <c r="C1838" s="107" t="s">
        <v>2</v>
      </c>
      <c r="D1838" s="84" t="s">
        <v>3</v>
      </c>
      <c r="E1838" s="85"/>
      <c r="F1838" s="86"/>
      <c r="G1838" s="84" t="s">
        <v>4</v>
      </c>
      <c r="H1838" s="86"/>
      <c r="I1838" s="84" t="s">
        <v>5</v>
      </c>
      <c r="J1838" s="85"/>
      <c r="K1838" s="86"/>
    </row>
    <row r="1839" spans="1:11" ht="27" x14ac:dyDescent="0.25">
      <c r="A1839" s="105"/>
      <c r="B1839" s="106"/>
      <c r="C1839" s="108"/>
      <c r="D1839" s="2" t="s">
        <v>6</v>
      </c>
      <c r="E1839" s="2" t="s">
        <v>7</v>
      </c>
      <c r="F1839" s="2" t="s">
        <v>8</v>
      </c>
      <c r="G1839" s="2" t="s">
        <v>6</v>
      </c>
      <c r="H1839" s="2" t="s">
        <v>7</v>
      </c>
      <c r="I1839" s="2" t="s">
        <v>9</v>
      </c>
      <c r="J1839" s="2" t="s">
        <v>10</v>
      </c>
      <c r="K1839" s="2" t="s">
        <v>11</v>
      </c>
    </row>
    <row r="1840" spans="1:11" x14ac:dyDescent="0.25">
      <c r="A1840" s="5" t="s">
        <v>269</v>
      </c>
      <c r="B1840" s="6" t="s">
        <v>270</v>
      </c>
      <c r="C1840" s="9" t="s">
        <v>52</v>
      </c>
      <c r="D1840" s="37">
        <v>0</v>
      </c>
      <c r="E1840" s="55">
        <v>0</v>
      </c>
      <c r="F1840" s="55">
        <v>0</v>
      </c>
      <c r="G1840" s="37">
        <v>9</v>
      </c>
      <c r="H1840" s="55">
        <v>0</v>
      </c>
      <c r="I1840" s="55">
        <v>0</v>
      </c>
      <c r="J1840" s="55">
        <v>9</v>
      </c>
      <c r="K1840" s="37">
        <v>9</v>
      </c>
    </row>
    <row r="1841" spans="1:11" x14ac:dyDescent="0.25">
      <c r="A1841" s="3" t="s">
        <v>44</v>
      </c>
      <c r="B1841" s="4" t="s">
        <v>45</v>
      </c>
      <c r="C1841" s="8" t="s">
        <v>52</v>
      </c>
      <c r="D1841" s="38">
        <v>0</v>
      </c>
      <c r="E1841" s="56">
        <v>0</v>
      </c>
      <c r="F1841" s="56">
        <v>0</v>
      </c>
      <c r="G1841" s="38">
        <v>487</v>
      </c>
      <c r="H1841" s="56">
        <v>0</v>
      </c>
      <c r="I1841" s="56">
        <v>0</v>
      </c>
      <c r="J1841" s="56">
        <v>487</v>
      </c>
      <c r="K1841" s="38">
        <v>487</v>
      </c>
    </row>
    <row r="1842" spans="1:11" x14ac:dyDescent="0.25">
      <c r="A1842" s="5" t="s">
        <v>271</v>
      </c>
      <c r="B1842" s="6" t="s">
        <v>272</v>
      </c>
      <c r="C1842" s="9" t="s">
        <v>52</v>
      </c>
      <c r="D1842" s="37">
        <v>0</v>
      </c>
      <c r="E1842" s="55">
        <v>0</v>
      </c>
      <c r="F1842" s="55">
        <v>0</v>
      </c>
      <c r="G1842" s="37">
        <v>99</v>
      </c>
      <c r="H1842" s="55">
        <v>0</v>
      </c>
      <c r="I1842" s="55">
        <v>0</v>
      </c>
      <c r="J1842" s="55">
        <v>99</v>
      </c>
      <c r="K1842" s="37">
        <v>99</v>
      </c>
    </row>
    <row r="1843" spans="1:11" x14ac:dyDescent="0.25">
      <c r="A1843" s="3" t="s">
        <v>46</v>
      </c>
      <c r="B1843" s="4" t="s">
        <v>47</v>
      </c>
      <c r="C1843" s="8" t="s">
        <v>52</v>
      </c>
      <c r="D1843" s="38">
        <v>0</v>
      </c>
      <c r="E1843" s="56">
        <v>0</v>
      </c>
      <c r="F1843" s="56">
        <v>0</v>
      </c>
      <c r="G1843" s="38">
        <v>65</v>
      </c>
      <c r="H1843" s="56">
        <v>0</v>
      </c>
      <c r="I1843" s="56">
        <v>0</v>
      </c>
      <c r="J1843" s="56">
        <v>65</v>
      </c>
      <c r="K1843" s="38">
        <v>65</v>
      </c>
    </row>
    <row r="1844" spans="1:11" x14ac:dyDescent="0.25">
      <c r="A1844" s="5" t="s">
        <v>178</v>
      </c>
      <c r="B1844" s="6" t="s">
        <v>179</v>
      </c>
      <c r="C1844" s="9" t="s">
        <v>52</v>
      </c>
      <c r="D1844" s="37">
        <v>0</v>
      </c>
      <c r="E1844" s="55">
        <v>0</v>
      </c>
      <c r="F1844" s="55">
        <v>0</v>
      </c>
      <c r="G1844" s="37">
        <v>5</v>
      </c>
      <c r="H1844" s="55">
        <v>0</v>
      </c>
      <c r="I1844" s="55">
        <v>0</v>
      </c>
      <c r="J1844" s="55">
        <v>5</v>
      </c>
      <c r="K1844" s="37">
        <v>5</v>
      </c>
    </row>
    <row r="1845" spans="1:11" x14ac:dyDescent="0.25">
      <c r="A1845" s="3" t="s">
        <v>48</v>
      </c>
      <c r="B1845" s="4" t="s">
        <v>49</v>
      </c>
      <c r="C1845" s="8" t="s">
        <v>52</v>
      </c>
      <c r="D1845" s="38">
        <v>0</v>
      </c>
      <c r="E1845" s="56">
        <v>0</v>
      </c>
      <c r="F1845" s="56">
        <v>0</v>
      </c>
      <c r="G1845" s="38">
        <v>8</v>
      </c>
      <c r="H1845" s="56">
        <v>0</v>
      </c>
      <c r="I1845" s="56">
        <v>0</v>
      </c>
      <c r="J1845" s="56">
        <v>8</v>
      </c>
      <c r="K1845" s="38">
        <v>8</v>
      </c>
    </row>
    <row r="1846" spans="1:11" x14ac:dyDescent="0.25">
      <c r="A1846" s="5" t="s">
        <v>324</v>
      </c>
      <c r="B1846" s="6" t="s">
        <v>325</v>
      </c>
      <c r="C1846" s="9" t="s">
        <v>52</v>
      </c>
      <c r="D1846" s="37">
        <v>0</v>
      </c>
      <c r="E1846" s="55">
        <v>0</v>
      </c>
      <c r="F1846" s="55">
        <v>0</v>
      </c>
      <c r="G1846" s="37">
        <v>1</v>
      </c>
      <c r="H1846" s="55">
        <v>0</v>
      </c>
      <c r="I1846" s="55">
        <v>0</v>
      </c>
      <c r="J1846" s="55">
        <v>1</v>
      </c>
      <c r="K1846" s="37">
        <v>1</v>
      </c>
    </row>
    <row r="1847" spans="1:11" x14ac:dyDescent="0.25">
      <c r="A1847" s="3" t="s">
        <v>273</v>
      </c>
      <c r="B1847" s="4" t="s">
        <v>274</v>
      </c>
      <c r="C1847" s="8" t="s">
        <v>52</v>
      </c>
      <c r="D1847" s="38">
        <v>0</v>
      </c>
      <c r="E1847" s="56">
        <v>0</v>
      </c>
      <c r="F1847" s="56">
        <v>0</v>
      </c>
      <c r="G1847" s="38">
        <v>580</v>
      </c>
      <c r="H1847" s="56">
        <v>0</v>
      </c>
      <c r="I1847" s="56">
        <v>0</v>
      </c>
      <c r="J1847" s="56">
        <v>580</v>
      </c>
      <c r="K1847" s="38">
        <v>580</v>
      </c>
    </row>
    <row r="1848" spans="1:11" x14ac:dyDescent="0.25">
      <c r="A1848" s="5" t="s">
        <v>671</v>
      </c>
      <c r="B1848" s="6" t="s">
        <v>672</v>
      </c>
      <c r="C1848" s="9" t="s">
        <v>52</v>
      </c>
      <c r="D1848" s="37">
        <v>0</v>
      </c>
      <c r="E1848" s="55">
        <v>0</v>
      </c>
      <c r="F1848" s="55">
        <v>0</v>
      </c>
      <c r="G1848" s="37">
        <v>16</v>
      </c>
      <c r="H1848" s="55">
        <v>0</v>
      </c>
      <c r="I1848" s="55">
        <v>0</v>
      </c>
      <c r="J1848" s="55">
        <v>16</v>
      </c>
      <c r="K1848" s="37">
        <v>16</v>
      </c>
    </row>
    <row r="1849" spans="1:11" x14ac:dyDescent="0.25">
      <c r="A1849" s="3" t="s">
        <v>59</v>
      </c>
      <c r="B1849" s="4" t="s">
        <v>60</v>
      </c>
      <c r="C1849" s="8" t="s">
        <v>52</v>
      </c>
      <c r="D1849" s="38">
        <v>0</v>
      </c>
      <c r="E1849" s="56">
        <v>0</v>
      </c>
      <c r="F1849" s="56">
        <v>0</v>
      </c>
      <c r="G1849" s="38">
        <v>226</v>
      </c>
      <c r="H1849" s="56">
        <v>0</v>
      </c>
      <c r="I1849" s="56">
        <v>0</v>
      </c>
      <c r="J1849" s="56">
        <v>226</v>
      </c>
      <c r="K1849" s="38">
        <v>226</v>
      </c>
    </row>
    <row r="1850" spans="1:11" x14ac:dyDescent="0.25">
      <c r="A1850" s="5" t="s">
        <v>131</v>
      </c>
      <c r="B1850" s="6" t="s">
        <v>132</v>
      </c>
      <c r="C1850" s="9" t="s">
        <v>52</v>
      </c>
      <c r="D1850" s="37">
        <v>0</v>
      </c>
      <c r="E1850" s="55">
        <v>0</v>
      </c>
      <c r="F1850" s="55">
        <v>0</v>
      </c>
      <c r="G1850" s="37">
        <v>4</v>
      </c>
      <c r="H1850" s="55">
        <v>0</v>
      </c>
      <c r="I1850" s="55">
        <v>0</v>
      </c>
      <c r="J1850" s="55">
        <v>4</v>
      </c>
      <c r="K1850" s="37">
        <v>4</v>
      </c>
    </row>
    <row r="1851" spans="1:11" x14ac:dyDescent="0.25">
      <c r="A1851" s="3" t="s">
        <v>275</v>
      </c>
      <c r="B1851" s="4" t="s">
        <v>276</v>
      </c>
      <c r="C1851" s="8" t="s">
        <v>52</v>
      </c>
      <c r="D1851" s="38">
        <v>0</v>
      </c>
      <c r="E1851" s="56">
        <v>0</v>
      </c>
      <c r="F1851" s="56">
        <v>0</v>
      </c>
      <c r="G1851" s="38">
        <v>408</v>
      </c>
      <c r="H1851" s="56">
        <v>0</v>
      </c>
      <c r="I1851" s="56">
        <v>0</v>
      </c>
      <c r="J1851" s="56">
        <v>408</v>
      </c>
      <c r="K1851" s="38">
        <v>408</v>
      </c>
    </row>
    <row r="1852" spans="1:11" x14ac:dyDescent="0.25">
      <c r="A1852" s="5" t="s">
        <v>63</v>
      </c>
      <c r="B1852" s="6" t="s">
        <v>64</v>
      </c>
      <c r="C1852" s="9" t="s">
        <v>52</v>
      </c>
      <c r="D1852" s="37">
        <v>0</v>
      </c>
      <c r="E1852" s="55">
        <v>0</v>
      </c>
      <c r="F1852" s="55">
        <v>0</v>
      </c>
      <c r="G1852" s="37">
        <v>9</v>
      </c>
      <c r="H1852" s="55">
        <v>0</v>
      </c>
      <c r="I1852" s="55">
        <v>0</v>
      </c>
      <c r="J1852" s="55">
        <v>9</v>
      </c>
      <c r="K1852" s="37">
        <v>9</v>
      </c>
    </row>
    <row r="1853" spans="1:11" x14ac:dyDescent="0.25">
      <c r="A1853" s="3" t="s">
        <v>186</v>
      </c>
      <c r="B1853" s="4" t="s">
        <v>187</v>
      </c>
      <c r="C1853" s="8" t="s">
        <v>52</v>
      </c>
      <c r="D1853" s="38">
        <v>0</v>
      </c>
      <c r="E1853" s="56">
        <v>0</v>
      </c>
      <c r="F1853" s="56">
        <v>0</v>
      </c>
      <c r="G1853" s="38">
        <v>440</v>
      </c>
      <c r="H1853" s="56">
        <v>0</v>
      </c>
      <c r="I1853" s="56">
        <v>0</v>
      </c>
      <c r="J1853" s="56">
        <v>440</v>
      </c>
      <c r="K1853" s="38">
        <v>440</v>
      </c>
    </row>
    <row r="1854" spans="1:11" x14ac:dyDescent="0.25">
      <c r="A1854" s="5" t="s">
        <v>679</v>
      </c>
      <c r="B1854" s="6" t="s">
        <v>680</v>
      </c>
      <c r="C1854" s="9" t="s">
        <v>52</v>
      </c>
      <c r="D1854" s="37">
        <v>0</v>
      </c>
      <c r="E1854" s="55">
        <v>0</v>
      </c>
      <c r="F1854" s="55">
        <v>0</v>
      </c>
      <c r="G1854" s="37">
        <v>6</v>
      </c>
      <c r="H1854" s="55">
        <v>0</v>
      </c>
      <c r="I1854" s="55">
        <v>0</v>
      </c>
      <c r="J1854" s="55">
        <v>6</v>
      </c>
      <c r="K1854" s="37">
        <v>6</v>
      </c>
    </row>
    <row r="1855" spans="1:11" x14ac:dyDescent="0.25">
      <c r="A1855" s="3" t="s">
        <v>67</v>
      </c>
      <c r="B1855" s="4" t="s">
        <v>68</v>
      </c>
      <c r="C1855" s="8" t="s">
        <v>52</v>
      </c>
      <c r="D1855" s="38">
        <v>0</v>
      </c>
      <c r="E1855" s="56">
        <v>0</v>
      </c>
      <c r="F1855" s="56">
        <v>0</v>
      </c>
      <c r="G1855" s="38">
        <v>404</v>
      </c>
      <c r="H1855" s="56">
        <v>0</v>
      </c>
      <c r="I1855" s="56">
        <v>0</v>
      </c>
      <c r="J1855" s="56">
        <v>404</v>
      </c>
      <c r="K1855" s="38">
        <v>404</v>
      </c>
    </row>
    <row r="1856" spans="1:11" x14ac:dyDescent="0.25">
      <c r="A1856" s="5" t="s">
        <v>71</v>
      </c>
      <c r="B1856" s="6" t="s">
        <v>72</v>
      </c>
      <c r="C1856" s="9" t="s">
        <v>52</v>
      </c>
      <c r="D1856" s="37">
        <v>0</v>
      </c>
      <c r="E1856" s="55">
        <v>0</v>
      </c>
      <c r="F1856" s="55">
        <v>0</v>
      </c>
      <c r="G1856" s="37">
        <v>49</v>
      </c>
      <c r="H1856" s="55">
        <v>0</v>
      </c>
      <c r="I1856" s="55">
        <v>0</v>
      </c>
      <c r="J1856" s="55">
        <v>49</v>
      </c>
      <c r="K1856" s="37">
        <v>49</v>
      </c>
    </row>
    <row r="1857" spans="1:11" x14ac:dyDescent="0.25">
      <c r="A1857" s="3" t="s">
        <v>79</v>
      </c>
      <c r="B1857" s="4" t="s">
        <v>80</v>
      </c>
      <c r="C1857" s="8" t="s">
        <v>52</v>
      </c>
      <c r="D1857" s="38">
        <v>0</v>
      </c>
      <c r="E1857" s="56">
        <v>0</v>
      </c>
      <c r="F1857" s="56">
        <v>0</v>
      </c>
      <c r="G1857" s="38">
        <v>737</v>
      </c>
      <c r="H1857" s="56">
        <v>0</v>
      </c>
      <c r="I1857" s="56">
        <v>0</v>
      </c>
      <c r="J1857" s="56">
        <v>737</v>
      </c>
      <c r="K1857" s="38">
        <v>737</v>
      </c>
    </row>
    <row r="1858" spans="1:11" x14ac:dyDescent="0.25">
      <c r="A1858" s="5" t="s">
        <v>297</v>
      </c>
      <c r="B1858" s="6" t="s">
        <v>298</v>
      </c>
      <c r="C1858" s="9" t="s">
        <v>52</v>
      </c>
      <c r="D1858" s="37">
        <v>0</v>
      </c>
      <c r="E1858" s="55">
        <v>0</v>
      </c>
      <c r="F1858" s="55">
        <v>0</v>
      </c>
      <c r="G1858" s="37">
        <v>48</v>
      </c>
      <c r="H1858" s="55">
        <v>0</v>
      </c>
      <c r="I1858" s="55">
        <v>0</v>
      </c>
      <c r="J1858" s="55">
        <v>48</v>
      </c>
      <c r="K1858" s="37">
        <v>48</v>
      </c>
    </row>
    <row r="1859" spans="1:11" x14ac:dyDescent="0.25">
      <c r="A1859" s="3" t="s">
        <v>299</v>
      </c>
      <c r="B1859" s="4" t="s">
        <v>300</v>
      </c>
      <c r="C1859" s="8" t="s">
        <v>52</v>
      </c>
      <c r="D1859" s="38">
        <v>0</v>
      </c>
      <c r="E1859" s="56">
        <v>0</v>
      </c>
      <c r="F1859" s="56">
        <v>0</v>
      </c>
      <c r="G1859" s="38">
        <v>79</v>
      </c>
      <c r="H1859" s="56">
        <v>0</v>
      </c>
      <c r="I1859" s="56">
        <v>0</v>
      </c>
      <c r="J1859" s="56">
        <v>79</v>
      </c>
      <c r="K1859" s="38">
        <v>79</v>
      </c>
    </row>
    <row r="1860" spans="1:11" x14ac:dyDescent="0.25">
      <c r="A1860" s="5" t="s">
        <v>301</v>
      </c>
      <c r="B1860" s="6" t="s">
        <v>302</v>
      </c>
      <c r="C1860" s="9" t="s">
        <v>52</v>
      </c>
      <c r="D1860" s="37">
        <v>0</v>
      </c>
      <c r="E1860" s="55">
        <v>0</v>
      </c>
      <c r="F1860" s="55">
        <v>0</v>
      </c>
      <c r="G1860" s="37">
        <v>23</v>
      </c>
      <c r="H1860" s="55">
        <v>0</v>
      </c>
      <c r="I1860" s="55">
        <v>0</v>
      </c>
      <c r="J1860" s="55">
        <v>23</v>
      </c>
      <c r="K1860" s="37">
        <v>23</v>
      </c>
    </row>
    <row r="1861" spans="1:11" x14ac:dyDescent="0.25">
      <c r="A1861" s="97" t="s">
        <v>25</v>
      </c>
      <c r="B1861" s="98"/>
      <c r="C1861" s="99"/>
      <c r="D1861" s="39">
        <f>SUM(D1840:D1860)</f>
        <v>0</v>
      </c>
      <c r="E1861" s="39">
        <f t="shared" ref="E1861:J1861" si="136">SUM(E1840:E1860)</f>
        <v>0</v>
      </c>
      <c r="F1861" s="39">
        <f t="shared" si="136"/>
        <v>0</v>
      </c>
      <c r="G1861" s="39">
        <f t="shared" si="136"/>
        <v>3703</v>
      </c>
      <c r="H1861" s="39">
        <f t="shared" si="136"/>
        <v>0</v>
      </c>
      <c r="I1861" s="39">
        <f t="shared" si="136"/>
        <v>0</v>
      </c>
      <c r="J1861" s="39">
        <f t="shared" si="136"/>
        <v>3703</v>
      </c>
      <c r="K1861" s="39">
        <f>SUM(K1840:K1860)</f>
        <v>3703</v>
      </c>
    </row>
    <row r="1862" spans="1:11" x14ac:dyDescent="0.25">
      <c r="A1862" s="100"/>
      <c r="B1862" s="101"/>
      <c r="C1862" s="101"/>
      <c r="D1862" s="101"/>
      <c r="E1862" s="101"/>
      <c r="F1862" s="101"/>
      <c r="G1862" s="101"/>
      <c r="H1862" s="101"/>
      <c r="I1862" s="101"/>
      <c r="J1862" s="101"/>
      <c r="K1862" s="102"/>
    </row>
    <row r="1863" spans="1:11" x14ac:dyDescent="0.25">
      <c r="A1863" s="103" t="s">
        <v>1</v>
      </c>
      <c r="B1863" s="104"/>
      <c r="C1863" s="107" t="s">
        <v>2</v>
      </c>
      <c r="D1863" s="84" t="s">
        <v>3</v>
      </c>
      <c r="E1863" s="85"/>
      <c r="F1863" s="86"/>
      <c r="G1863" s="84" t="s">
        <v>4</v>
      </c>
      <c r="H1863" s="86"/>
      <c r="I1863" s="84" t="s">
        <v>5</v>
      </c>
      <c r="J1863" s="85"/>
      <c r="K1863" s="86"/>
    </row>
    <row r="1864" spans="1:11" ht="27" x14ac:dyDescent="0.25">
      <c r="A1864" s="105"/>
      <c r="B1864" s="106"/>
      <c r="C1864" s="108"/>
      <c r="D1864" s="2" t="s">
        <v>6</v>
      </c>
      <c r="E1864" s="2" t="s">
        <v>7</v>
      </c>
      <c r="F1864" s="2" t="s">
        <v>8</v>
      </c>
      <c r="G1864" s="2" t="s">
        <v>6</v>
      </c>
      <c r="H1864" s="2" t="s">
        <v>7</v>
      </c>
      <c r="I1864" s="2" t="s">
        <v>9</v>
      </c>
      <c r="J1864" s="2" t="s">
        <v>10</v>
      </c>
      <c r="K1864" s="2" t="s">
        <v>11</v>
      </c>
    </row>
    <row r="1865" spans="1:11" x14ac:dyDescent="0.25">
      <c r="A1865" s="3" t="s">
        <v>685</v>
      </c>
      <c r="B1865" s="4" t="s">
        <v>686</v>
      </c>
      <c r="C1865" s="8" t="s">
        <v>14</v>
      </c>
      <c r="D1865" s="38">
        <v>0</v>
      </c>
      <c r="E1865" s="56">
        <v>0</v>
      </c>
      <c r="F1865" s="56">
        <v>0</v>
      </c>
      <c r="G1865" s="38">
        <v>6</v>
      </c>
      <c r="H1865" s="56">
        <v>0</v>
      </c>
      <c r="I1865" s="56">
        <v>0</v>
      </c>
      <c r="J1865" s="56">
        <v>6</v>
      </c>
      <c r="K1865" s="38">
        <v>6</v>
      </c>
    </row>
    <row r="1866" spans="1:11" x14ac:dyDescent="0.25">
      <c r="A1866" s="5" t="s">
        <v>194</v>
      </c>
      <c r="B1866" s="6" t="s">
        <v>195</v>
      </c>
      <c r="C1866" s="9" t="s">
        <v>14</v>
      </c>
      <c r="D1866" s="37">
        <v>0</v>
      </c>
      <c r="E1866" s="55">
        <v>0</v>
      </c>
      <c r="F1866" s="55">
        <v>0</v>
      </c>
      <c r="G1866" s="37">
        <v>7</v>
      </c>
      <c r="H1866" s="55">
        <v>0</v>
      </c>
      <c r="I1866" s="55">
        <v>0</v>
      </c>
      <c r="J1866" s="55">
        <v>7</v>
      </c>
      <c r="K1866" s="37">
        <v>7</v>
      </c>
    </row>
    <row r="1867" spans="1:11" x14ac:dyDescent="0.25">
      <c r="A1867" s="3" t="s">
        <v>196</v>
      </c>
      <c r="B1867" s="4" t="s">
        <v>197</v>
      </c>
      <c r="C1867" s="8" t="s">
        <v>14</v>
      </c>
      <c r="D1867" s="38">
        <v>0</v>
      </c>
      <c r="E1867" s="56">
        <v>0</v>
      </c>
      <c r="F1867" s="56">
        <v>0</v>
      </c>
      <c r="G1867" s="38">
        <v>7</v>
      </c>
      <c r="H1867" s="56">
        <v>0</v>
      </c>
      <c r="I1867" s="56">
        <v>0</v>
      </c>
      <c r="J1867" s="56">
        <v>7</v>
      </c>
      <c r="K1867" s="38">
        <v>7</v>
      </c>
    </row>
    <row r="1868" spans="1:11" x14ac:dyDescent="0.25">
      <c r="A1868" s="5" t="s">
        <v>305</v>
      </c>
      <c r="B1868" s="6" t="s">
        <v>306</v>
      </c>
      <c r="C1868" s="9" t="s">
        <v>14</v>
      </c>
      <c r="D1868" s="37">
        <v>0</v>
      </c>
      <c r="E1868" s="55">
        <v>0</v>
      </c>
      <c r="F1868" s="55">
        <v>0</v>
      </c>
      <c r="G1868" s="37">
        <v>6</v>
      </c>
      <c r="H1868" s="55">
        <v>0</v>
      </c>
      <c r="I1868" s="55">
        <v>0</v>
      </c>
      <c r="J1868" s="55">
        <v>6</v>
      </c>
      <c r="K1868" s="37">
        <v>6</v>
      </c>
    </row>
    <row r="1869" spans="1:11" x14ac:dyDescent="0.25">
      <c r="A1869" s="3" t="s">
        <v>101</v>
      </c>
      <c r="B1869" s="4" t="s">
        <v>102</v>
      </c>
      <c r="C1869" s="8" t="s">
        <v>14</v>
      </c>
      <c r="D1869" s="38">
        <v>0</v>
      </c>
      <c r="E1869" s="56">
        <v>0</v>
      </c>
      <c r="F1869" s="56">
        <v>0</v>
      </c>
      <c r="G1869" s="38">
        <v>10</v>
      </c>
      <c r="H1869" s="56">
        <v>0</v>
      </c>
      <c r="I1869" s="56">
        <v>0</v>
      </c>
      <c r="J1869" s="56">
        <v>10</v>
      </c>
      <c r="K1869" s="38">
        <v>10</v>
      </c>
    </row>
    <row r="1870" spans="1:11" x14ac:dyDescent="0.25">
      <c r="A1870" s="5" t="s">
        <v>17</v>
      </c>
      <c r="B1870" s="6" t="s">
        <v>18</v>
      </c>
      <c r="C1870" s="9" t="s">
        <v>14</v>
      </c>
      <c r="D1870" s="37">
        <v>0</v>
      </c>
      <c r="E1870" s="55">
        <v>0</v>
      </c>
      <c r="F1870" s="55">
        <v>0</v>
      </c>
      <c r="G1870" s="37">
        <v>5</v>
      </c>
      <c r="H1870" s="55">
        <v>0</v>
      </c>
      <c r="I1870" s="55">
        <v>0</v>
      </c>
      <c r="J1870" s="55">
        <v>5</v>
      </c>
      <c r="K1870" s="37">
        <v>5</v>
      </c>
    </row>
    <row r="1871" spans="1:11" x14ac:dyDescent="0.25">
      <c r="A1871" s="3" t="s">
        <v>19</v>
      </c>
      <c r="B1871" s="4" t="s">
        <v>20</v>
      </c>
      <c r="C1871" s="8" t="s">
        <v>14</v>
      </c>
      <c r="D1871" s="38">
        <v>0</v>
      </c>
      <c r="E1871" s="56">
        <v>0</v>
      </c>
      <c r="F1871" s="56">
        <v>0</v>
      </c>
      <c r="G1871" s="38">
        <v>4</v>
      </c>
      <c r="H1871" s="56">
        <v>0</v>
      </c>
      <c r="I1871" s="56">
        <v>0</v>
      </c>
      <c r="J1871" s="56">
        <v>4</v>
      </c>
      <c r="K1871" s="38">
        <v>4</v>
      </c>
    </row>
    <row r="1872" spans="1:11" x14ac:dyDescent="0.25">
      <c r="A1872" s="5" t="s">
        <v>21</v>
      </c>
      <c r="B1872" s="6" t="s">
        <v>22</v>
      </c>
      <c r="C1872" s="9" t="s">
        <v>14</v>
      </c>
      <c r="D1872" s="37">
        <v>0</v>
      </c>
      <c r="E1872" s="55">
        <v>0</v>
      </c>
      <c r="F1872" s="55">
        <v>0</v>
      </c>
      <c r="G1872" s="37">
        <v>3</v>
      </c>
      <c r="H1872" s="55">
        <v>0</v>
      </c>
      <c r="I1872" s="55">
        <v>0</v>
      </c>
      <c r="J1872" s="55">
        <v>3</v>
      </c>
      <c r="K1872" s="37">
        <v>3</v>
      </c>
    </row>
    <row r="1873" spans="1:11" x14ac:dyDescent="0.25">
      <c r="A1873" s="3" t="s">
        <v>103</v>
      </c>
      <c r="B1873" s="4" t="s">
        <v>104</v>
      </c>
      <c r="C1873" s="8" t="s">
        <v>14</v>
      </c>
      <c r="D1873" s="38">
        <v>0</v>
      </c>
      <c r="E1873" s="56">
        <v>0</v>
      </c>
      <c r="F1873" s="56">
        <v>0</v>
      </c>
      <c r="G1873" s="38">
        <v>26</v>
      </c>
      <c r="H1873" s="56">
        <v>0</v>
      </c>
      <c r="I1873" s="56">
        <v>0</v>
      </c>
      <c r="J1873" s="56">
        <v>26</v>
      </c>
      <c r="K1873" s="38">
        <v>26</v>
      </c>
    </row>
    <row r="1874" spans="1:11" x14ac:dyDescent="0.25">
      <c r="A1874" s="5" t="s">
        <v>23</v>
      </c>
      <c r="B1874" s="6" t="s">
        <v>24</v>
      </c>
      <c r="C1874" s="9" t="s">
        <v>14</v>
      </c>
      <c r="D1874" s="37">
        <v>0</v>
      </c>
      <c r="E1874" s="55">
        <v>0</v>
      </c>
      <c r="F1874" s="55">
        <v>0</v>
      </c>
      <c r="G1874" s="37">
        <v>12</v>
      </c>
      <c r="H1874" s="55">
        <v>0</v>
      </c>
      <c r="I1874" s="55">
        <v>0</v>
      </c>
      <c r="J1874" s="55">
        <v>12</v>
      </c>
      <c r="K1874" s="37">
        <v>12</v>
      </c>
    </row>
    <row r="1875" spans="1:11" x14ac:dyDescent="0.25">
      <c r="A1875" s="97" t="s">
        <v>25</v>
      </c>
      <c r="B1875" s="98"/>
      <c r="C1875" s="99"/>
      <c r="D1875" s="39">
        <f>SUM(D1865:D1874)</f>
        <v>0</v>
      </c>
      <c r="E1875" s="39">
        <f t="shared" ref="E1875:J1875" si="137">SUM(E1865:E1874)</f>
        <v>0</v>
      </c>
      <c r="F1875" s="39">
        <f t="shared" si="137"/>
        <v>0</v>
      </c>
      <c r="G1875" s="39">
        <f t="shared" si="137"/>
        <v>86</v>
      </c>
      <c r="H1875" s="39">
        <f t="shared" si="137"/>
        <v>0</v>
      </c>
      <c r="I1875" s="39">
        <f t="shared" si="137"/>
        <v>0</v>
      </c>
      <c r="J1875" s="39">
        <f t="shared" si="137"/>
        <v>86</v>
      </c>
      <c r="K1875" s="39">
        <f>SUM(K1865:K1874)</f>
        <v>86</v>
      </c>
    </row>
    <row r="1876" spans="1:11" x14ac:dyDescent="0.25">
      <c r="A1876" s="100"/>
      <c r="B1876" s="101"/>
      <c r="C1876" s="101"/>
      <c r="D1876" s="101"/>
      <c r="E1876" s="101"/>
      <c r="F1876" s="101"/>
      <c r="G1876" s="101"/>
      <c r="H1876" s="101"/>
      <c r="I1876" s="101"/>
      <c r="J1876" s="101"/>
      <c r="K1876" s="102"/>
    </row>
    <row r="1877" spans="1:11" x14ac:dyDescent="0.25">
      <c r="A1877" s="103" t="s">
        <v>26</v>
      </c>
      <c r="B1877" s="104"/>
      <c r="C1877" s="107" t="s">
        <v>2</v>
      </c>
      <c r="D1877" s="84" t="s">
        <v>3</v>
      </c>
      <c r="E1877" s="85"/>
      <c r="F1877" s="86"/>
      <c r="G1877" s="84" t="s">
        <v>4</v>
      </c>
      <c r="H1877" s="86"/>
      <c r="I1877" s="84" t="s">
        <v>5</v>
      </c>
      <c r="J1877" s="85"/>
      <c r="K1877" s="86"/>
    </row>
    <row r="1878" spans="1:11" ht="27" x14ac:dyDescent="0.25">
      <c r="A1878" s="105"/>
      <c r="B1878" s="106"/>
      <c r="C1878" s="108"/>
      <c r="D1878" s="2" t="s">
        <v>6</v>
      </c>
      <c r="E1878" s="2" t="s">
        <v>7</v>
      </c>
      <c r="F1878" s="2" t="s">
        <v>8</v>
      </c>
      <c r="G1878" s="2" t="s">
        <v>6</v>
      </c>
      <c r="H1878" s="2" t="s">
        <v>7</v>
      </c>
      <c r="I1878" s="2" t="s">
        <v>9</v>
      </c>
      <c r="J1878" s="2" t="s">
        <v>10</v>
      </c>
      <c r="K1878" s="2" t="s">
        <v>11</v>
      </c>
    </row>
    <row r="1879" spans="1:11" x14ac:dyDescent="0.25">
      <c r="A1879" s="3" t="s">
        <v>307</v>
      </c>
      <c r="B1879" s="4" t="s">
        <v>308</v>
      </c>
      <c r="C1879" s="8" t="s">
        <v>14</v>
      </c>
      <c r="D1879" s="38">
        <v>0</v>
      </c>
      <c r="E1879" s="56">
        <v>0</v>
      </c>
      <c r="F1879" s="56">
        <v>0</v>
      </c>
      <c r="G1879" s="38">
        <v>1</v>
      </c>
      <c r="H1879" s="56">
        <v>0</v>
      </c>
      <c r="I1879" s="56">
        <v>0</v>
      </c>
      <c r="J1879" s="56">
        <v>1</v>
      </c>
      <c r="K1879" s="38">
        <v>1</v>
      </c>
    </row>
    <row r="1880" spans="1:11" x14ac:dyDescent="0.25">
      <c r="A1880" s="5" t="s">
        <v>198</v>
      </c>
      <c r="B1880" s="6" t="s">
        <v>199</v>
      </c>
      <c r="C1880" s="9" t="s">
        <v>14</v>
      </c>
      <c r="D1880" s="37">
        <v>0</v>
      </c>
      <c r="E1880" s="55">
        <v>0</v>
      </c>
      <c r="F1880" s="55">
        <v>0</v>
      </c>
      <c r="G1880" s="37">
        <v>52</v>
      </c>
      <c r="H1880" s="55">
        <v>0</v>
      </c>
      <c r="I1880" s="55">
        <v>0</v>
      </c>
      <c r="J1880" s="55">
        <v>52</v>
      </c>
      <c r="K1880" s="37">
        <v>52</v>
      </c>
    </row>
    <row r="1881" spans="1:11" x14ac:dyDescent="0.25">
      <c r="A1881" s="3" t="s">
        <v>200</v>
      </c>
      <c r="B1881" s="4" t="s">
        <v>201</v>
      </c>
      <c r="C1881" s="8" t="s">
        <v>14</v>
      </c>
      <c r="D1881" s="38">
        <v>0</v>
      </c>
      <c r="E1881" s="56">
        <v>0</v>
      </c>
      <c r="F1881" s="56">
        <v>0</v>
      </c>
      <c r="G1881" s="38">
        <v>10</v>
      </c>
      <c r="H1881" s="56">
        <v>0</v>
      </c>
      <c r="I1881" s="56">
        <v>0</v>
      </c>
      <c r="J1881" s="56">
        <v>10</v>
      </c>
      <c r="K1881" s="38">
        <v>10</v>
      </c>
    </row>
    <row r="1882" spans="1:11" x14ac:dyDescent="0.25">
      <c r="A1882" s="5" t="s">
        <v>202</v>
      </c>
      <c r="B1882" s="6" t="s">
        <v>203</v>
      </c>
      <c r="C1882" s="9" t="s">
        <v>14</v>
      </c>
      <c r="D1882" s="37">
        <v>0</v>
      </c>
      <c r="E1882" s="55">
        <v>0</v>
      </c>
      <c r="F1882" s="55">
        <v>0</v>
      </c>
      <c r="G1882" s="37">
        <v>5</v>
      </c>
      <c r="H1882" s="55">
        <v>0</v>
      </c>
      <c r="I1882" s="55">
        <v>0</v>
      </c>
      <c r="J1882" s="55">
        <v>5</v>
      </c>
      <c r="K1882" s="37">
        <v>5</v>
      </c>
    </row>
    <row r="1883" spans="1:11" x14ac:dyDescent="0.25">
      <c r="A1883" s="3" t="s">
        <v>31</v>
      </c>
      <c r="B1883" s="4" t="s">
        <v>32</v>
      </c>
      <c r="C1883" s="8" t="s">
        <v>14</v>
      </c>
      <c r="D1883" s="38">
        <v>0</v>
      </c>
      <c r="E1883" s="56">
        <v>0</v>
      </c>
      <c r="F1883" s="56">
        <v>0</v>
      </c>
      <c r="G1883" s="38">
        <v>51</v>
      </c>
      <c r="H1883" s="56">
        <v>0</v>
      </c>
      <c r="I1883" s="56">
        <v>0</v>
      </c>
      <c r="J1883" s="56">
        <v>51</v>
      </c>
      <c r="K1883" s="38">
        <v>51</v>
      </c>
    </row>
    <row r="1884" spans="1:11" x14ac:dyDescent="0.25">
      <c r="A1884" s="5" t="s">
        <v>33</v>
      </c>
      <c r="B1884" s="6" t="s">
        <v>34</v>
      </c>
      <c r="C1884" s="9" t="s">
        <v>14</v>
      </c>
      <c r="D1884" s="37">
        <v>0</v>
      </c>
      <c r="E1884" s="55">
        <v>0</v>
      </c>
      <c r="F1884" s="55">
        <v>0</v>
      </c>
      <c r="G1884" s="37">
        <v>15</v>
      </c>
      <c r="H1884" s="55">
        <v>0</v>
      </c>
      <c r="I1884" s="55">
        <v>0</v>
      </c>
      <c r="J1884" s="55">
        <v>15</v>
      </c>
      <c r="K1884" s="37">
        <v>15</v>
      </c>
    </row>
    <row r="1885" spans="1:11" x14ac:dyDescent="0.25">
      <c r="A1885" s="3" t="s">
        <v>35</v>
      </c>
      <c r="B1885" s="4" t="s">
        <v>36</v>
      </c>
      <c r="C1885" s="8" t="s">
        <v>14</v>
      </c>
      <c r="D1885" s="38">
        <v>0</v>
      </c>
      <c r="E1885" s="56">
        <v>0</v>
      </c>
      <c r="F1885" s="56">
        <v>0</v>
      </c>
      <c r="G1885" s="38">
        <v>4</v>
      </c>
      <c r="H1885" s="56">
        <v>0</v>
      </c>
      <c r="I1885" s="56">
        <v>0</v>
      </c>
      <c r="J1885" s="56">
        <v>4</v>
      </c>
      <c r="K1885" s="38">
        <v>4</v>
      </c>
    </row>
    <row r="1886" spans="1:11" x14ac:dyDescent="0.25">
      <c r="A1886" s="5" t="s">
        <v>321</v>
      </c>
      <c r="B1886" s="6" t="s">
        <v>322</v>
      </c>
      <c r="C1886" s="9" t="s">
        <v>14</v>
      </c>
      <c r="D1886" s="37">
        <v>1</v>
      </c>
      <c r="E1886" s="55">
        <v>0</v>
      </c>
      <c r="F1886" s="55">
        <v>0</v>
      </c>
      <c r="G1886" s="37">
        <v>0</v>
      </c>
      <c r="H1886" s="55">
        <v>0</v>
      </c>
      <c r="I1886" s="55">
        <v>1</v>
      </c>
      <c r="J1886" s="55">
        <v>0</v>
      </c>
      <c r="K1886" s="37">
        <v>1</v>
      </c>
    </row>
    <row r="1887" spans="1:11" x14ac:dyDescent="0.25">
      <c r="A1887" s="3" t="s">
        <v>204</v>
      </c>
      <c r="B1887" s="4" t="s">
        <v>205</v>
      </c>
      <c r="C1887" s="8" t="s">
        <v>14</v>
      </c>
      <c r="D1887" s="38">
        <v>0</v>
      </c>
      <c r="E1887" s="56">
        <v>0</v>
      </c>
      <c r="F1887" s="56">
        <v>0</v>
      </c>
      <c r="G1887" s="38">
        <v>235</v>
      </c>
      <c r="H1887" s="56">
        <v>0</v>
      </c>
      <c r="I1887" s="56">
        <v>0</v>
      </c>
      <c r="J1887" s="56">
        <v>235</v>
      </c>
      <c r="K1887" s="38">
        <v>235</v>
      </c>
    </row>
    <row r="1888" spans="1:11" x14ac:dyDescent="0.25">
      <c r="A1888" s="5" t="s">
        <v>374</v>
      </c>
      <c r="B1888" s="6" t="s">
        <v>375</v>
      </c>
      <c r="C1888" s="9" t="s">
        <v>14</v>
      </c>
      <c r="D1888" s="37">
        <v>0</v>
      </c>
      <c r="E1888" s="55">
        <v>0</v>
      </c>
      <c r="F1888" s="55">
        <v>0</v>
      </c>
      <c r="G1888" s="37">
        <v>32</v>
      </c>
      <c r="H1888" s="55">
        <v>0</v>
      </c>
      <c r="I1888" s="55">
        <v>0</v>
      </c>
      <c r="J1888" s="55">
        <v>32</v>
      </c>
      <c r="K1888" s="37">
        <v>32</v>
      </c>
    </row>
    <row r="1889" spans="1:11" x14ac:dyDescent="0.25">
      <c r="A1889" s="87" t="s">
        <v>25</v>
      </c>
      <c r="B1889" s="88"/>
      <c r="C1889" s="89"/>
      <c r="D1889" s="40">
        <f>SUM(D1879:D1888)</f>
        <v>1</v>
      </c>
      <c r="E1889" s="40">
        <f t="shared" ref="E1889:J1889" si="138">SUM(E1879:E1888)</f>
        <v>0</v>
      </c>
      <c r="F1889" s="40">
        <f t="shared" si="138"/>
        <v>0</v>
      </c>
      <c r="G1889" s="40">
        <f t="shared" si="138"/>
        <v>405</v>
      </c>
      <c r="H1889" s="40">
        <f t="shared" si="138"/>
        <v>0</v>
      </c>
      <c r="I1889" s="40">
        <f t="shared" si="138"/>
        <v>1</v>
      </c>
      <c r="J1889" s="40">
        <f t="shared" si="138"/>
        <v>405</v>
      </c>
      <c r="K1889" s="40">
        <f>SUM(K1879:K1888)</f>
        <v>406</v>
      </c>
    </row>
    <row r="1890" spans="1:11" ht="18.75" x14ac:dyDescent="0.25">
      <c r="A1890" s="90" t="s">
        <v>37</v>
      </c>
      <c r="B1890" s="90"/>
      <c r="C1890" s="90"/>
      <c r="D1890" s="69">
        <f>D1861+D1875+D1889</f>
        <v>1</v>
      </c>
      <c r="E1890" s="69">
        <f t="shared" ref="E1890:J1890" si="139">E1861+E1875+E1889</f>
        <v>0</v>
      </c>
      <c r="F1890" s="69">
        <f t="shared" si="139"/>
        <v>0</v>
      </c>
      <c r="G1890" s="69">
        <f t="shared" si="139"/>
        <v>4194</v>
      </c>
      <c r="H1890" s="69">
        <f t="shared" si="139"/>
        <v>0</v>
      </c>
      <c r="I1890" s="69">
        <f t="shared" si="139"/>
        <v>1</v>
      </c>
      <c r="J1890" s="69">
        <f t="shared" si="139"/>
        <v>4194</v>
      </c>
      <c r="K1890" s="69">
        <f>K1861+K1875+K1889</f>
        <v>4195</v>
      </c>
    </row>
    <row r="1891" spans="1:11" ht="21" x14ac:dyDescent="0.25">
      <c r="A1891" s="124" t="s">
        <v>720</v>
      </c>
      <c r="B1891" s="124"/>
      <c r="C1891" s="124"/>
      <c r="D1891" s="124"/>
      <c r="E1891" s="124"/>
      <c r="F1891" s="124"/>
      <c r="G1891" s="124"/>
      <c r="H1891" s="124"/>
      <c r="I1891" s="124"/>
      <c r="J1891" s="124"/>
      <c r="K1891" s="124"/>
    </row>
    <row r="1892" spans="1:11" x14ac:dyDescent="0.25">
      <c r="A1892" s="103" t="s">
        <v>40</v>
      </c>
      <c r="B1892" s="104"/>
      <c r="C1892" s="107" t="s">
        <v>2</v>
      </c>
      <c r="D1892" s="84" t="s">
        <v>3</v>
      </c>
      <c r="E1892" s="85"/>
      <c r="F1892" s="86"/>
      <c r="G1892" s="84" t="s">
        <v>4</v>
      </c>
      <c r="H1892" s="86"/>
      <c r="I1892" s="84" t="s">
        <v>5</v>
      </c>
      <c r="J1892" s="85"/>
      <c r="K1892" s="86"/>
    </row>
    <row r="1893" spans="1:11" ht="27" x14ac:dyDescent="0.25">
      <c r="A1893" s="105"/>
      <c r="B1893" s="106"/>
      <c r="C1893" s="108"/>
      <c r="D1893" s="2" t="s">
        <v>6</v>
      </c>
      <c r="E1893" s="2" t="s">
        <v>7</v>
      </c>
      <c r="F1893" s="2" t="s">
        <v>8</v>
      </c>
      <c r="G1893" s="2" t="s">
        <v>6</v>
      </c>
      <c r="H1893" s="2" t="s">
        <v>7</v>
      </c>
      <c r="I1893" s="2" t="s">
        <v>9</v>
      </c>
      <c r="J1893" s="2" t="s">
        <v>10</v>
      </c>
      <c r="K1893" s="2" t="s">
        <v>11</v>
      </c>
    </row>
    <row r="1894" spans="1:11" x14ac:dyDescent="0.25">
      <c r="A1894" s="3" t="s">
        <v>46</v>
      </c>
      <c r="B1894" s="4" t="s">
        <v>47</v>
      </c>
      <c r="C1894" s="8" t="s">
        <v>43</v>
      </c>
      <c r="D1894" s="38">
        <v>0</v>
      </c>
      <c r="E1894" s="56">
        <v>0</v>
      </c>
      <c r="F1894" s="56">
        <v>0</v>
      </c>
      <c r="G1894" s="38">
        <v>2</v>
      </c>
      <c r="H1894" s="56">
        <v>2</v>
      </c>
      <c r="I1894" s="56">
        <v>0</v>
      </c>
      <c r="J1894" s="56">
        <v>2</v>
      </c>
      <c r="K1894" s="38">
        <v>2</v>
      </c>
    </row>
    <row r="1895" spans="1:11" x14ac:dyDescent="0.25">
      <c r="A1895" s="122" t="s">
        <v>61</v>
      </c>
      <c r="B1895" s="91" t="s">
        <v>62</v>
      </c>
      <c r="C1895" s="9" t="s">
        <v>43</v>
      </c>
      <c r="D1895" s="37">
        <v>5</v>
      </c>
      <c r="E1895" s="55">
        <v>0</v>
      </c>
      <c r="F1895" s="55">
        <v>5</v>
      </c>
      <c r="G1895" s="37">
        <v>0</v>
      </c>
      <c r="H1895" s="55">
        <v>0</v>
      </c>
      <c r="I1895" s="55">
        <v>5</v>
      </c>
      <c r="J1895" s="55">
        <v>0</v>
      </c>
      <c r="K1895" s="37">
        <v>5</v>
      </c>
    </row>
    <row r="1896" spans="1:11" x14ac:dyDescent="0.25">
      <c r="A1896" s="123"/>
      <c r="B1896" s="92"/>
      <c r="C1896" s="9" t="s">
        <v>52</v>
      </c>
      <c r="D1896" s="37">
        <v>31</v>
      </c>
      <c r="E1896" s="55">
        <v>0</v>
      </c>
      <c r="F1896" s="55">
        <v>31</v>
      </c>
      <c r="G1896" s="37">
        <v>0</v>
      </c>
      <c r="H1896" s="55">
        <v>0</v>
      </c>
      <c r="I1896" s="55">
        <v>31</v>
      </c>
      <c r="J1896" s="55">
        <v>0</v>
      </c>
      <c r="K1896" s="37">
        <v>31</v>
      </c>
    </row>
    <row r="1897" spans="1:11" x14ac:dyDescent="0.25">
      <c r="A1897" s="3" t="s">
        <v>63</v>
      </c>
      <c r="B1897" s="4" t="s">
        <v>64</v>
      </c>
      <c r="C1897" s="8" t="s">
        <v>43</v>
      </c>
      <c r="D1897" s="38">
        <v>1</v>
      </c>
      <c r="E1897" s="56">
        <v>0</v>
      </c>
      <c r="F1897" s="56">
        <v>0</v>
      </c>
      <c r="G1897" s="38">
        <v>3</v>
      </c>
      <c r="H1897" s="56">
        <v>3</v>
      </c>
      <c r="I1897" s="56">
        <v>1</v>
      </c>
      <c r="J1897" s="56">
        <v>3</v>
      </c>
      <c r="K1897" s="38">
        <v>4</v>
      </c>
    </row>
    <row r="1898" spans="1:11" x14ac:dyDescent="0.25">
      <c r="A1898" s="5" t="s">
        <v>65</v>
      </c>
      <c r="B1898" s="6" t="s">
        <v>66</v>
      </c>
      <c r="C1898" s="9" t="s">
        <v>43</v>
      </c>
      <c r="D1898" s="37">
        <v>0</v>
      </c>
      <c r="E1898" s="55">
        <v>0</v>
      </c>
      <c r="F1898" s="55">
        <v>0</v>
      </c>
      <c r="G1898" s="37">
        <v>24</v>
      </c>
      <c r="H1898" s="55">
        <v>24</v>
      </c>
      <c r="I1898" s="55">
        <v>0</v>
      </c>
      <c r="J1898" s="55">
        <v>24</v>
      </c>
      <c r="K1898" s="37">
        <v>24</v>
      </c>
    </row>
    <row r="1899" spans="1:11" x14ac:dyDescent="0.25">
      <c r="A1899" s="125" t="s">
        <v>67</v>
      </c>
      <c r="B1899" s="127" t="s">
        <v>68</v>
      </c>
      <c r="C1899" s="8" t="s">
        <v>43</v>
      </c>
      <c r="D1899" s="38">
        <v>14</v>
      </c>
      <c r="E1899" s="56">
        <v>0</v>
      </c>
      <c r="F1899" s="56">
        <v>0</v>
      </c>
      <c r="G1899" s="38">
        <v>7</v>
      </c>
      <c r="H1899" s="56">
        <v>4</v>
      </c>
      <c r="I1899" s="56">
        <v>14</v>
      </c>
      <c r="J1899" s="56">
        <v>7</v>
      </c>
      <c r="K1899" s="38">
        <v>21</v>
      </c>
    </row>
    <row r="1900" spans="1:11" x14ac:dyDescent="0.25">
      <c r="A1900" s="126"/>
      <c r="B1900" s="128"/>
      <c r="C1900" s="8" t="s">
        <v>52</v>
      </c>
      <c r="D1900" s="38">
        <v>3</v>
      </c>
      <c r="E1900" s="56">
        <v>0</v>
      </c>
      <c r="F1900" s="56">
        <v>3</v>
      </c>
      <c r="G1900" s="38">
        <v>0</v>
      </c>
      <c r="H1900" s="56">
        <v>0</v>
      </c>
      <c r="I1900" s="56">
        <v>3</v>
      </c>
      <c r="J1900" s="56">
        <v>0</v>
      </c>
      <c r="K1900" s="38">
        <v>3</v>
      </c>
    </row>
    <row r="1901" spans="1:11" x14ac:dyDescent="0.25">
      <c r="A1901" s="122" t="s">
        <v>71</v>
      </c>
      <c r="B1901" s="91" t="s">
        <v>72</v>
      </c>
      <c r="C1901" s="9" t="s">
        <v>43</v>
      </c>
      <c r="D1901" s="37">
        <v>0</v>
      </c>
      <c r="E1901" s="55">
        <v>0</v>
      </c>
      <c r="F1901" s="55">
        <v>0</v>
      </c>
      <c r="G1901" s="37">
        <v>3</v>
      </c>
      <c r="H1901" s="55">
        <v>3</v>
      </c>
      <c r="I1901" s="55">
        <v>0</v>
      </c>
      <c r="J1901" s="55">
        <v>3</v>
      </c>
      <c r="K1901" s="37">
        <v>3</v>
      </c>
    </row>
    <row r="1902" spans="1:11" x14ac:dyDescent="0.25">
      <c r="A1902" s="123"/>
      <c r="B1902" s="92"/>
      <c r="C1902" s="9" t="s">
        <v>52</v>
      </c>
      <c r="D1902" s="37">
        <v>2</v>
      </c>
      <c r="E1902" s="55">
        <v>0</v>
      </c>
      <c r="F1902" s="55">
        <v>2</v>
      </c>
      <c r="G1902" s="37">
        <v>0</v>
      </c>
      <c r="H1902" s="55">
        <v>0</v>
      </c>
      <c r="I1902" s="55">
        <v>2</v>
      </c>
      <c r="J1902" s="55">
        <v>0</v>
      </c>
      <c r="K1902" s="37">
        <v>2</v>
      </c>
    </row>
    <row r="1903" spans="1:11" x14ac:dyDescent="0.25">
      <c r="A1903" s="97" t="s">
        <v>25</v>
      </c>
      <c r="B1903" s="98"/>
      <c r="C1903" s="99"/>
      <c r="D1903" s="39">
        <f>SUM(D1894:D1902)</f>
        <v>56</v>
      </c>
      <c r="E1903" s="39">
        <f t="shared" ref="E1903:J1903" si="140">SUM(E1894:E1902)</f>
        <v>0</v>
      </c>
      <c r="F1903" s="39">
        <f t="shared" si="140"/>
        <v>41</v>
      </c>
      <c r="G1903" s="39">
        <f t="shared" si="140"/>
        <v>39</v>
      </c>
      <c r="H1903" s="39">
        <f t="shared" si="140"/>
        <v>36</v>
      </c>
      <c r="I1903" s="39">
        <f t="shared" si="140"/>
        <v>56</v>
      </c>
      <c r="J1903" s="39">
        <f t="shared" si="140"/>
        <v>39</v>
      </c>
      <c r="K1903" s="39">
        <f>SUM(K1894:K1902)</f>
        <v>95</v>
      </c>
    </row>
    <row r="1904" spans="1:11" x14ac:dyDescent="0.25">
      <c r="A1904" s="100"/>
      <c r="B1904" s="101"/>
      <c r="C1904" s="101"/>
      <c r="D1904" s="101"/>
      <c r="E1904" s="101"/>
      <c r="F1904" s="101"/>
      <c r="G1904" s="101"/>
      <c r="H1904" s="101"/>
      <c r="I1904" s="101"/>
      <c r="J1904" s="101"/>
      <c r="K1904" s="102"/>
    </row>
    <row r="1905" spans="1:11" x14ac:dyDescent="0.25">
      <c r="A1905" s="103" t="s">
        <v>1</v>
      </c>
      <c r="B1905" s="104"/>
      <c r="C1905" s="107" t="s">
        <v>2</v>
      </c>
      <c r="D1905" s="84" t="s">
        <v>3</v>
      </c>
      <c r="E1905" s="85"/>
      <c r="F1905" s="86"/>
      <c r="G1905" s="84" t="s">
        <v>4</v>
      </c>
      <c r="H1905" s="86"/>
      <c r="I1905" s="84" t="s">
        <v>5</v>
      </c>
      <c r="J1905" s="85"/>
      <c r="K1905" s="86"/>
    </row>
    <row r="1906" spans="1:11" ht="27" x14ac:dyDescent="0.25">
      <c r="A1906" s="105"/>
      <c r="B1906" s="106"/>
      <c r="C1906" s="108"/>
      <c r="D1906" s="2" t="s">
        <v>6</v>
      </c>
      <c r="E1906" s="2" t="s">
        <v>7</v>
      </c>
      <c r="F1906" s="2" t="s">
        <v>8</v>
      </c>
      <c r="G1906" s="2" t="s">
        <v>6</v>
      </c>
      <c r="H1906" s="2" t="s">
        <v>7</v>
      </c>
      <c r="I1906" s="2" t="s">
        <v>9</v>
      </c>
      <c r="J1906" s="2" t="s">
        <v>10</v>
      </c>
      <c r="K1906" s="2" t="s">
        <v>11</v>
      </c>
    </row>
    <row r="1907" spans="1:11" x14ac:dyDescent="0.25">
      <c r="A1907" s="3" t="s">
        <v>85</v>
      </c>
      <c r="B1907" s="4" t="s">
        <v>86</v>
      </c>
      <c r="C1907" s="8" t="s">
        <v>14</v>
      </c>
      <c r="D1907" s="38">
        <v>6</v>
      </c>
      <c r="E1907" s="56">
        <v>0</v>
      </c>
      <c r="F1907" s="56">
        <v>0</v>
      </c>
      <c r="G1907" s="38">
        <v>0</v>
      </c>
      <c r="H1907" s="56">
        <v>0</v>
      </c>
      <c r="I1907" s="56">
        <v>6</v>
      </c>
      <c r="J1907" s="56">
        <v>0</v>
      </c>
      <c r="K1907" s="38">
        <v>6</v>
      </c>
    </row>
    <row r="1908" spans="1:11" x14ac:dyDescent="0.25">
      <c r="A1908" s="5" t="s">
        <v>12</v>
      </c>
      <c r="B1908" s="6" t="s">
        <v>13</v>
      </c>
      <c r="C1908" s="9" t="s">
        <v>14</v>
      </c>
      <c r="D1908" s="37">
        <v>2</v>
      </c>
      <c r="E1908" s="55">
        <v>0</v>
      </c>
      <c r="F1908" s="55">
        <v>0</v>
      </c>
      <c r="G1908" s="37">
        <v>0</v>
      </c>
      <c r="H1908" s="55">
        <v>0</v>
      </c>
      <c r="I1908" s="55">
        <v>2</v>
      </c>
      <c r="J1908" s="55">
        <v>0</v>
      </c>
      <c r="K1908" s="37">
        <v>2</v>
      </c>
    </row>
    <row r="1909" spans="1:11" x14ac:dyDescent="0.25">
      <c r="A1909" s="3" t="s">
        <v>15</v>
      </c>
      <c r="B1909" s="4" t="s">
        <v>16</v>
      </c>
      <c r="C1909" s="8" t="s">
        <v>14</v>
      </c>
      <c r="D1909" s="38">
        <v>2</v>
      </c>
      <c r="E1909" s="56">
        <v>0</v>
      </c>
      <c r="F1909" s="56">
        <v>0</v>
      </c>
      <c r="G1909" s="38">
        <v>0</v>
      </c>
      <c r="H1909" s="56">
        <v>0</v>
      </c>
      <c r="I1909" s="56">
        <v>2</v>
      </c>
      <c r="J1909" s="56">
        <v>0</v>
      </c>
      <c r="K1909" s="38">
        <v>2</v>
      </c>
    </row>
    <row r="1910" spans="1:11" x14ac:dyDescent="0.25">
      <c r="A1910" s="5" t="s">
        <v>89</v>
      </c>
      <c r="B1910" s="6" t="s">
        <v>90</v>
      </c>
      <c r="C1910" s="9" t="s">
        <v>14</v>
      </c>
      <c r="D1910" s="37">
        <v>7</v>
      </c>
      <c r="E1910" s="55">
        <v>0</v>
      </c>
      <c r="F1910" s="55">
        <v>0</v>
      </c>
      <c r="G1910" s="37">
        <v>1</v>
      </c>
      <c r="H1910" s="55">
        <v>0</v>
      </c>
      <c r="I1910" s="55">
        <v>7</v>
      </c>
      <c r="J1910" s="55">
        <v>1</v>
      </c>
      <c r="K1910" s="37">
        <v>8</v>
      </c>
    </row>
    <row r="1911" spans="1:11" x14ac:dyDescent="0.25">
      <c r="A1911" s="3" t="s">
        <v>103</v>
      </c>
      <c r="B1911" s="4" t="s">
        <v>104</v>
      </c>
      <c r="C1911" s="8" t="s">
        <v>14</v>
      </c>
      <c r="D1911" s="38">
        <v>2</v>
      </c>
      <c r="E1911" s="56">
        <v>0</v>
      </c>
      <c r="F1911" s="56">
        <v>0</v>
      </c>
      <c r="G1911" s="38">
        <v>0</v>
      </c>
      <c r="H1911" s="56">
        <v>0</v>
      </c>
      <c r="I1911" s="56">
        <v>2</v>
      </c>
      <c r="J1911" s="56">
        <v>0</v>
      </c>
      <c r="K1911" s="38">
        <v>2</v>
      </c>
    </row>
    <row r="1912" spans="1:11" x14ac:dyDescent="0.25">
      <c r="A1912" s="97" t="s">
        <v>25</v>
      </c>
      <c r="B1912" s="98"/>
      <c r="C1912" s="99"/>
      <c r="D1912" s="39">
        <f>SUM(D1907:D1911)</f>
        <v>19</v>
      </c>
      <c r="E1912" s="39">
        <f t="shared" ref="E1912:J1912" si="141">SUM(E1907:E1911)</f>
        <v>0</v>
      </c>
      <c r="F1912" s="39">
        <f t="shared" si="141"/>
        <v>0</v>
      </c>
      <c r="G1912" s="39">
        <f t="shared" si="141"/>
        <v>1</v>
      </c>
      <c r="H1912" s="39">
        <f t="shared" si="141"/>
        <v>0</v>
      </c>
      <c r="I1912" s="39">
        <f t="shared" si="141"/>
        <v>19</v>
      </c>
      <c r="J1912" s="39">
        <f t="shared" si="141"/>
        <v>1</v>
      </c>
      <c r="K1912" s="39">
        <f>SUM(K1907:K1911)</f>
        <v>20</v>
      </c>
    </row>
    <row r="1913" spans="1:11" x14ac:dyDescent="0.25">
      <c r="A1913" s="100"/>
      <c r="B1913" s="101"/>
      <c r="C1913" s="101"/>
      <c r="D1913" s="101"/>
      <c r="E1913" s="101"/>
      <c r="F1913" s="101"/>
      <c r="G1913" s="101"/>
      <c r="H1913" s="101"/>
      <c r="I1913" s="101"/>
      <c r="J1913" s="101"/>
      <c r="K1913" s="102"/>
    </row>
    <row r="1914" spans="1:11" x14ac:dyDescent="0.25">
      <c r="A1914" s="103" t="s">
        <v>26</v>
      </c>
      <c r="B1914" s="104"/>
      <c r="C1914" s="107" t="s">
        <v>2</v>
      </c>
      <c r="D1914" s="84" t="s">
        <v>3</v>
      </c>
      <c r="E1914" s="85"/>
      <c r="F1914" s="86"/>
      <c r="G1914" s="84" t="s">
        <v>4</v>
      </c>
      <c r="H1914" s="86"/>
      <c r="I1914" s="84" t="s">
        <v>5</v>
      </c>
      <c r="J1914" s="85"/>
      <c r="K1914" s="86"/>
    </row>
    <row r="1915" spans="1:11" ht="27" x14ac:dyDescent="0.25">
      <c r="A1915" s="105"/>
      <c r="B1915" s="106"/>
      <c r="C1915" s="108"/>
      <c r="D1915" s="2" t="s">
        <v>6</v>
      </c>
      <c r="E1915" s="2" t="s">
        <v>7</v>
      </c>
      <c r="F1915" s="2" t="s">
        <v>8</v>
      </c>
      <c r="G1915" s="2" t="s">
        <v>6</v>
      </c>
      <c r="H1915" s="2" t="s">
        <v>7</v>
      </c>
      <c r="I1915" s="2" t="s">
        <v>9</v>
      </c>
      <c r="J1915" s="2" t="s">
        <v>10</v>
      </c>
      <c r="K1915" s="2" t="s">
        <v>11</v>
      </c>
    </row>
    <row r="1916" spans="1:11" x14ac:dyDescent="0.25">
      <c r="A1916" s="5" t="s">
        <v>109</v>
      </c>
      <c r="B1916" s="6" t="s">
        <v>110</v>
      </c>
      <c r="C1916" s="9" t="s">
        <v>14</v>
      </c>
      <c r="D1916" s="37">
        <v>1</v>
      </c>
      <c r="E1916" s="55">
        <v>0</v>
      </c>
      <c r="F1916" s="55">
        <v>0</v>
      </c>
      <c r="G1916" s="37">
        <v>0</v>
      </c>
      <c r="H1916" s="55">
        <v>0</v>
      </c>
      <c r="I1916" s="55">
        <v>1</v>
      </c>
      <c r="J1916" s="55">
        <v>0</v>
      </c>
      <c r="K1916" s="37">
        <v>1</v>
      </c>
    </row>
    <row r="1917" spans="1:11" x14ac:dyDescent="0.25">
      <c r="A1917" s="3" t="s">
        <v>111</v>
      </c>
      <c r="B1917" s="4" t="s">
        <v>112</v>
      </c>
      <c r="C1917" s="8" t="s">
        <v>14</v>
      </c>
      <c r="D1917" s="38">
        <v>0</v>
      </c>
      <c r="E1917" s="56">
        <v>0</v>
      </c>
      <c r="F1917" s="56">
        <v>0</v>
      </c>
      <c r="G1917" s="38">
        <v>35</v>
      </c>
      <c r="H1917" s="56">
        <v>32</v>
      </c>
      <c r="I1917" s="56">
        <v>0</v>
      </c>
      <c r="J1917" s="56">
        <v>35</v>
      </c>
      <c r="K1917" s="38">
        <v>35</v>
      </c>
    </row>
    <row r="1918" spans="1:11" x14ac:dyDescent="0.25">
      <c r="A1918" s="5" t="s">
        <v>137</v>
      </c>
      <c r="B1918" s="6" t="s">
        <v>138</v>
      </c>
      <c r="C1918" s="9" t="s">
        <v>14</v>
      </c>
      <c r="D1918" s="37">
        <v>0</v>
      </c>
      <c r="E1918" s="55">
        <v>0</v>
      </c>
      <c r="F1918" s="55">
        <v>0</v>
      </c>
      <c r="G1918" s="37">
        <v>1</v>
      </c>
      <c r="H1918" s="55">
        <v>0</v>
      </c>
      <c r="I1918" s="55">
        <v>0</v>
      </c>
      <c r="J1918" s="55">
        <v>1</v>
      </c>
      <c r="K1918" s="37">
        <v>1</v>
      </c>
    </row>
    <row r="1919" spans="1:11" x14ac:dyDescent="0.25">
      <c r="A1919" s="3" t="s">
        <v>118</v>
      </c>
      <c r="B1919" s="4" t="s">
        <v>119</v>
      </c>
      <c r="C1919" s="8" t="s">
        <v>14</v>
      </c>
      <c r="D1919" s="38">
        <v>3</v>
      </c>
      <c r="E1919" s="56">
        <v>0</v>
      </c>
      <c r="F1919" s="56">
        <v>0</v>
      </c>
      <c r="G1919" s="38">
        <v>0</v>
      </c>
      <c r="H1919" s="56">
        <v>0</v>
      </c>
      <c r="I1919" s="56">
        <v>3</v>
      </c>
      <c r="J1919" s="56">
        <v>0</v>
      </c>
      <c r="K1919" s="38">
        <v>3</v>
      </c>
    </row>
    <row r="1920" spans="1:11" x14ac:dyDescent="0.25">
      <c r="A1920" s="5" t="s">
        <v>120</v>
      </c>
      <c r="B1920" s="6" t="s">
        <v>121</v>
      </c>
      <c r="C1920" s="9" t="s">
        <v>14</v>
      </c>
      <c r="D1920" s="37">
        <v>0</v>
      </c>
      <c r="E1920" s="55">
        <v>0</v>
      </c>
      <c r="F1920" s="55">
        <v>0</v>
      </c>
      <c r="G1920" s="37">
        <v>1</v>
      </c>
      <c r="H1920" s="55">
        <v>1</v>
      </c>
      <c r="I1920" s="55">
        <v>0</v>
      </c>
      <c r="J1920" s="55">
        <v>1</v>
      </c>
      <c r="K1920" s="37">
        <v>1</v>
      </c>
    </row>
    <row r="1921" spans="1:11" x14ac:dyDescent="0.25">
      <c r="A1921" s="3" t="s">
        <v>31</v>
      </c>
      <c r="B1921" s="4" t="s">
        <v>32</v>
      </c>
      <c r="C1921" s="8" t="s">
        <v>14</v>
      </c>
      <c r="D1921" s="38">
        <v>4</v>
      </c>
      <c r="E1921" s="56">
        <v>0</v>
      </c>
      <c r="F1921" s="56">
        <v>0</v>
      </c>
      <c r="G1921" s="38">
        <v>0</v>
      </c>
      <c r="H1921" s="56">
        <v>0</v>
      </c>
      <c r="I1921" s="56">
        <v>4</v>
      </c>
      <c r="J1921" s="56">
        <v>0</v>
      </c>
      <c r="K1921" s="38">
        <v>4</v>
      </c>
    </row>
    <row r="1922" spans="1:11" x14ac:dyDescent="0.25">
      <c r="A1922" s="5" t="s">
        <v>33</v>
      </c>
      <c r="B1922" s="6" t="s">
        <v>34</v>
      </c>
      <c r="C1922" s="9" t="s">
        <v>14</v>
      </c>
      <c r="D1922" s="37">
        <v>3</v>
      </c>
      <c r="E1922" s="55">
        <v>0</v>
      </c>
      <c r="F1922" s="55">
        <v>0</v>
      </c>
      <c r="G1922" s="37">
        <v>1</v>
      </c>
      <c r="H1922" s="55">
        <v>1</v>
      </c>
      <c r="I1922" s="55">
        <v>3</v>
      </c>
      <c r="J1922" s="55">
        <v>1</v>
      </c>
      <c r="K1922" s="37">
        <v>4</v>
      </c>
    </row>
    <row r="1923" spans="1:11" x14ac:dyDescent="0.25">
      <c r="A1923" s="3" t="s">
        <v>35</v>
      </c>
      <c r="B1923" s="4" t="s">
        <v>36</v>
      </c>
      <c r="C1923" s="8" t="s">
        <v>14</v>
      </c>
      <c r="D1923" s="38">
        <v>1</v>
      </c>
      <c r="E1923" s="56">
        <v>0</v>
      </c>
      <c r="F1923" s="56">
        <v>0</v>
      </c>
      <c r="G1923" s="38">
        <v>1</v>
      </c>
      <c r="H1923" s="56">
        <v>1</v>
      </c>
      <c r="I1923" s="56">
        <v>1</v>
      </c>
      <c r="J1923" s="56">
        <v>1</v>
      </c>
      <c r="K1923" s="38">
        <v>2</v>
      </c>
    </row>
    <row r="1924" spans="1:11" x14ac:dyDescent="0.25">
      <c r="A1924" s="5" t="s">
        <v>122</v>
      </c>
      <c r="B1924" s="6" t="s">
        <v>123</v>
      </c>
      <c r="C1924" s="9" t="s">
        <v>14</v>
      </c>
      <c r="D1924" s="37">
        <v>0</v>
      </c>
      <c r="E1924" s="55">
        <v>0</v>
      </c>
      <c r="F1924" s="55">
        <v>0</v>
      </c>
      <c r="G1924" s="37">
        <v>7</v>
      </c>
      <c r="H1924" s="55">
        <v>7</v>
      </c>
      <c r="I1924" s="55">
        <v>0</v>
      </c>
      <c r="J1924" s="55">
        <v>7</v>
      </c>
      <c r="K1924" s="37">
        <v>7</v>
      </c>
    </row>
    <row r="1925" spans="1:11" x14ac:dyDescent="0.25">
      <c r="A1925" s="3" t="s">
        <v>126</v>
      </c>
      <c r="B1925" s="4" t="s">
        <v>127</v>
      </c>
      <c r="C1925" s="8" t="s">
        <v>14</v>
      </c>
      <c r="D1925" s="38">
        <v>1</v>
      </c>
      <c r="E1925" s="56">
        <v>0</v>
      </c>
      <c r="F1925" s="56">
        <v>0</v>
      </c>
      <c r="G1925" s="38">
        <v>0</v>
      </c>
      <c r="H1925" s="56">
        <v>0</v>
      </c>
      <c r="I1925" s="56">
        <v>1</v>
      </c>
      <c r="J1925" s="56">
        <v>0</v>
      </c>
      <c r="K1925" s="38">
        <v>1</v>
      </c>
    </row>
    <row r="1926" spans="1:11" x14ac:dyDescent="0.25">
      <c r="A1926" s="5" t="s">
        <v>128</v>
      </c>
      <c r="B1926" s="6" t="s">
        <v>129</v>
      </c>
      <c r="C1926" s="9" t="s">
        <v>14</v>
      </c>
      <c r="D1926" s="37">
        <v>0</v>
      </c>
      <c r="E1926" s="55">
        <v>0</v>
      </c>
      <c r="F1926" s="55">
        <v>0</v>
      </c>
      <c r="G1926" s="37">
        <v>1</v>
      </c>
      <c r="H1926" s="55">
        <v>0</v>
      </c>
      <c r="I1926" s="55">
        <v>0</v>
      </c>
      <c r="J1926" s="55">
        <v>1</v>
      </c>
      <c r="K1926" s="37">
        <v>1</v>
      </c>
    </row>
    <row r="1927" spans="1:11" x14ac:dyDescent="0.25">
      <c r="A1927" s="87" t="s">
        <v>25</v>
      </c>
      <c r="B1927" s="88"/>
      <c r="C1927" s="89"/>
      <c r="D1927" s="40">
        <f>SUM(D1916:D1926)</f>
        <v>13</v>
      </c>
      <c r="E1927" s="40">
        <f t="shared" ref="E1927:J1927" si="142">SUM(E1916:E1926)</f>
        <v>0</v>
      </c>
      <c r="F1927" s="40">
        <f t="shared" si="142"/>
        <v>0</v>
      </c>
      <c r="G1927" s="40">
        <f t="shared" si="142"/>
        <v>47</v>
      </c>
      <c r="H1927" s="40">
        <f t="shared" si="142"/>
        <v>42</v>
      </c>
      <c r="I1927" s="40">
        <f t="shared" si="142"/>
        <v>13</v>
      </c>
      <c r="J1927" s="40">
        <f t="shared" si="142"/>
        <v>47</v>
      </c>
      <c r="K1927" s="40">
        <f>SUM(K1916:K1926)</f>
        <v>60</v>
      </c>
    </row>
    <row r="1928" spans="1:11" ht="18.75" x14ac:dyDescent="0.25">
      <c r="A1928" s="90" t="s">
        <v>37</v>
      </c>
      <c r="B1928" s="90"/>
      <c r="C1928" s="90"/>
      <c r="D1928" s="69">
        <f>D1903+D1912+D1927</f>
        <v>88</v>
      </c>
      <c r="E1928" s="69">
        <f t="shared" ref="E1928:J1928" si="143">E1903+E1912+E1927</f>
        <v>0</v>
      </c>
      <c r="F1928" s="69">
        <f t="shared" si="143"/>
        <v>41</v>
      </c>
      <c r="G1928" s="69">
        <f t="shared" si="143"/>
        <v>87</v>
      </c>
      <c r="H1928" s="69">
        <f t="shared" si="143"/>
        <v>78</v>
      </c>
      <c r="I1928" s="69">
        <f t="shared" si="143"/>
        <v>88</v>
      </c>
      <c r="J1928" s="69">
        <f t="shared" si="143"/>
        <v>87</v>
      </c>
      <c r="K1928" s="69">
        <f>K1903+K1912+K1927</f>
        <v>175</v>
      </c>
    </row>
    <row r="1929" spans="1:11" ht="21" x14ac:dyDescent="0.25">
      <c r="A1929" s="124" t="s">
        <v>745</v>
      </c>
      <c r="B1929" s="124"/>
      <c r="C1929" s="124"/>
      <c r="D1929" s="124"/>
      <c r="E1929" s="124"/>
      <c r="F1929" s="124"/>
      <c r="G1929" s="124"/>
      <c r="H1929" s="124"/>
      <c r="I1929" s="124"/>
      <c r="J1929" s="124"/>
      <c r="K1929" s="124"/>
    </row>
    <row r="1930" spans="1:11" x14ac:dyDescent="0.25">
      <c r="A1930" s="103" t="s">
        <v>40</v>
      </c>
      <c r="B1930" s="104"/>
      <c r="C1930" s="107" t="s">
        <v>2</v>
      </c>
      <c r="D1930" s="84" t="s">
        <v>3</v>
      </c>
      <c r="E1930" s="85"/>
      <c r="F1930" s="86"/>
      <c r="G1930" s="84" t="s">
        <v>4</v>
      </c>
      <c r="H1930" s="86"/>
      <c r="I1930" s="84" t="s">
        <v>5</v>
      </c>
      <c r="J1930" s="85"/>
      <c r="K1930" s="86"/>
    </row>
    <row r="1931" spans="1:11" ht="27" x14ac:dyDescent="0.25">
      <c r="A1931" s="105"/>
      <c r="B1931" s="106"/>
      <c r="C1931" s="108"/>
      <c r="D1931" s="2" t="s">
        <v>6</v>
      </c>
      <c r="E1931" s="2" t="s">
        <v>7</v>
      </c>
      <c r="F1931" s="2" t="s">
        <v>8</v>
      </c>
      <c r="G1931" s="2" t="s">
        <v>6</v>
      </c>
      <c r="H1931" s="2" t="s">
        <v>7</v>
      </c>
      <c r="I1931" s="2" t="s">
        <v>9</v>
      </c>
      <c r="J1931" s="2" t="s">
        <v>10</v>
      </c>
      <c r="K1931" s="2" t="s">
        <v>11</v>
      </c>
    </row>
    <row r="1932" spans="1:11" x14ac:dyDescent="0.25">
      <c r="A1932" s="122" t="s">
        <v>44</v>
      </c>
      <c r="B1932" s="91" t="s">
        <v>45</v>
      </c>
      <c r="C1932" s="9" t="s">
        <v>43</v>
      </c>
      <c r="D1932" s="37">
        <v>0</v>
      </c>
      <c r="E1932" s="55">
        <v>0</v>
      </c>
      <c r="F1932" s="55">
        <v>0</v>
      </c>
      <c r="G1932" s="37">
        <v>16</v>
      </c>
      <c r="H1932" s="55">
        <v>16</v>
      </c>
      <c r="I1932" s="55">
        <v>0</v>
      </c>
      <c r="J1932" s="55">
        <v>16</v>
      </c>
      <c r="K1932" s="37">
        <v>16</v>
      </c>
    </row>
    <row r="1933" spans="1:11" x14ac:dyDescent="0.25">
      <c r="A1933" s="123"/>
      <c r="B1933" s="92"/>
      <c r="C1933" s="9" t="s">
        <v>52</v>
      </c>
      <c r="D1933" s="37">
        <v>0</v>
      </c>
      <c r="E1933" s="55">
        <v>0</v>
      </c>
      <c r="F1933" s="55">
        <v>0</v>
      </c>
      <c r="G1933" s="37">
        <v>1</v>
      </c>
      <c r="H1933" s="55">
        <v>1</v>
      </c>
      <c r="I1933" s="55">
        <v>0</v>
      </c>
      <c r="J1933" s="55">
        <v>1</v>
      </c>
      <c r="K1933" s="37">
        <v>1</v>
      </c>
    </row>
    <row r="1934" spans="1:11" x14ac:dyDescent="0.25">
      <c r="A1934" s="125" t="s">
        <v>46</v>
      </c>
      <c r="B1934" s="127" t="s">
        <v>47</v>
      </c>
      <c r="C1934" s="8" t="s">
        <v>43</v>
      </c>
      <c r="D1934" s="38">
        <v>1</v>
      </c>
      <c r="E1934" s="56">
        <v>0</v>
      </c>
      <c r="F1934" s="56">
        <v>0</v>
      </c>
      <c r="G1934" s="38">
        <v>45</v>
      </c>
      <c r="H1934" s="56">
        <v>43</v>
      </c>
      <c r="I1934" s="56">
        <v>1</v>
      </c>
      <c r="J1934" s="56">
        <v>45</v>
      </c>
      <c r="K1934" s="38">
        <v>46</v>
      </c>
    </row>
    <row r="1935" spans="1:11" x14ac:dyDescent="0.25">
      <c r="A1935" s="126"/>
      <c r="B1935" s="128"/>
      <c r="C1935" s="8" t="s">
        <v>52</v>
      </c>
      <c r="D1935" s="38">
        <v>0</v>
      </c>
      <c r="E1935" s="56">
        <v>0</v>
      </c>
      <c r="F1935" s="56">
        <v>0</v>
      </c>
      <c r="G1935" s="38">
        <v>2</v>
      </c>
      <c r="H1935" s="56">
        <v>2</v>
      </c>
      <c r="I1935" s="56">
        <v>0</v>
      </c>
      <c r="J1935" s="56">
        <v>2</v>
      </c>
      <c r="K1935" s="38">
        <v>2</v>
      </c>
    </row>
    <row r="1936" spans="1:11" x14ac:dyDescent="0.25">
      <c r="A1936" s="5" t="s">
        <v>178</v>
      </c>
      <c r="B1936" s="6" t="s">
        <v>179</v>
      </c>
      <c r="C1936" s="9" t="s">
        <v>43</v>
      </c>
      <c r="D1936" s="37">
        <v>0</v>
      </c>
      <c r="E1936" s="55">
        <v>0</v>
      </c>
      <c r="F1936" s="55">
        <v>0</v>
      </c>
      <c r="G1936" s="37">
        <v>13</v>
      </c>
      <c r="H1936" s="55">
        <v>13</v>
      </c>
      <c r="I1936" s="55">
        <v>0</v>
      </c>
      <c r="J1936" s="55">
        <v>13</v>
      </c>
      <c r="K1936" s="37">
        <v>13</v>
      </c>
    </row>
    <row r="1937" spans="1:11" x14ac:dyDescent="0.25">
      <c r="A1937" s="3" t="s">
        <v>48</v>
      </c>
      <c r="B1937" s="4" t="s">
        <v>49</v>
      </c>
      <c r="C1937" s="8" t="s">
        <v>43</v>
      </c>
      <c r="D1937" s="38">
        <v>0</v>
      </c>
      <c r="E1937" s="56">
        <v>0</v>
      </c>
      <c r="F1937" s="56">
        <v>0</v>
      </c>
      <c r="G1937" s="38">
        <v>19</v>
      </c>
      <c r="H1937" s="56">
        <v>18</v>
      </c>
      <c r="I1937" s="56">
        <v>0</v>
      </c>
      <c r="J1937" s="56">
        <v>19</v>
      </c>
      <c r="K1937" s="38">
        <v>19</v>
      </c>
    </row>
    <row r="1938" spans="1:11" x14ac:dyDescent="0.25">
      <c r="A1938" s="122" t="s">
        <v>324</v>
      </c>
      <c r="B1938" s="91" t="s">
        <v>325</v>
      </c>
      <c r="C1938" s="9" t="s">
        <v>43</v>
      </c>
      <c r="D1938" s="37">
        <v>0</v>
      </c>
      <c r="E1938" s="55">
        <v>0</v>
      </c>
      <c r="F1938" s="55">
        <v>0</v>
      </c>
      <c r="G1938" s="37">
        <v>1</v>
      </c>
      <c r="H1938" s="55">
        <v>1</v>
      </c>
      <c r="I1938" s="55">
        <v>0</v>
      </c>
      <c r="J1938" s="55">
        <v>1</v>
      </c>
      <c r="K1938" s="37">
        <v>1</v>
      </c>
    </row>
    <row r="1939" spans="1:11" x14ac:dyDescent="0.25">
      <c r="A1939" s="123"/>
      <c r="B1939" s="92"/>
      <c r="C1939" s="9" t="s">
        <v>52</v>
      </c>
      <c r="D1939" s="37">
        <v>0</v>
      </c>
      <c r="E1939" s="55">
        <v>0</v>
      </c>
      <c r="F1939" s="55">
        <v>0</v>
      </c>
      <c r="G1939" s="37">
        <v>1</v>
      </c>
      <c r="H1939" s="55">
        <v>0</v>
      </c>
      <c r="I1939" s="55">
        <v>0</v>
      </c>
      <c r="J1939" s="55">
        <v>1</v>
      </c>
      <c r="K1939" s="37">
        <v>1</v>
      </c>
    </row>
    <row r="1940" spans="1:11" x14ac:dyDescent="0.25">
      <c r="A1940" s="125" t="s">
        <v>50</v>
      </c>
      <c r="B1940" s="127" t="s">
        <v>51</v>
      </c>
      <c r="C1940" s="8" t="s">
        <v>43</v>
      </c>
      <c r="D1940" s="38">
        <v>1</v>
      </c>
      <c r="E1940" s="56">
        <v>0</v>
      </c>
      <c r="F1940" s="56">
        <v>0</v>
      </c>
      <c r="G1940" s="38">
        <v>0</v>
      </c>
      <c r="H1940" s="56">
        <v>0</v>
      </c>
      <c r="I1940" s="56">
        <v>1</v>
      </c>
      <c r="J1940" s="56">
        <v>0</v>
      </c>
      <c r="K1940" s="38">
        <v>1</v>
      </c>
    </row>
    <row r="1941" spans="1:11" x14ac:dyDescent="0.25">
      <c r="A1941" s="126"/>
      <c r="B1941" s="128"/>
      <c r="C1941" s="8" t="s">
        <v>52</v>
      </c>
      <c r="D1941" s="38">
        <v>3</v>
      </c>
      <c r="E1941" s="56">
        <v>0</v>
      </c>
      <c r="F1941" s="56">
        <v>0</v>
      </c>
      <c r="G1941" s="38">
        <v>0</v>
      </c>
      <c r="H1941" s="56">
        <v>0</v>
      </c>
      <c r="I1941" s="56">
        <v>3</v>
      </c>
      <c r="J1941" s="56">
        <v>0</v>
      </c>
      <c r="K1941" s="38">
        <v>3</v>
      </c>
    </row>
    <row r="1942" spans="1:11" x14ac:dyDescent="0.25">
      <c r="A1942" s="122" t="s">
        <v>57</v>
      </c>
      <c r="B1942" s="91" t="s">
        <v>58</v>
      </c>
      <c r="C1942" s="9" t="s">
        <v>43</v>
      </c>
      <c r="D1942" s="37">
        <v>1</v>
      </c>
      <c r="E1942" s="55">
        <v>0</v>
      </c>
      <c r="F1942" s="55">
        <v>0</v>
      </c>
      <c r="G1942" s="37">
        <v>33</v>
      </c>
      <c r="H1942" s="55">
        <v>30</v>
      </c>
      <c r="I1942" s="55">
        <v>1</v>
      </c>
      <c r="J1942" s="55">
        <v>33</v>
      </c>
      <c r="K1942" s="37">
        <v>34</v>
      </c>
    </row>
    <row r="1943" spans="1:11" x14ac:dyDescent="0.25">
      <c r="A1943" s="123"/>
      <c r="B1943" s="92"/>
      <c r="C1943" s="9" t="s">
        <v>52</v>
      </c>
      <c r="D1943" s="37">
        <v>8</v>
      </c>
      <c r="E1943" s="55">
        <v>0</v>
      </c>
      <c r="F1943" s="55">
        <v>0</v>
      </c>
      <c r="G1943" s="37">
        <v>16</v>
      </c>
      <c r="H1943" s="55">
        <v>14</v>
      </c>
      <c r="I1943" s="55">
        <v>8</v>
      </c>
      <c r="J1943" s="55">
        <v>16</v>
      </c>
      <c r="K1943" s="37">
        <v>24</v>
      </c>
    </row>
    <row r="1944" spans="1:11" x14ac:dyDescent="0.25">
      <c r="A1944" s="125" t="s">
        <v>61</v>
      </c>
      <c r="B1944" s="127" t="s">
        <v>62</v>
      </c>
      <c r="C1944" s="8" t="s">
        <v>43</v>
      </c>
      <c r="D1944" s="38">
        <v>718</v>
      </c>
      <c r="E1944" s="56">
        <v>0</v>
      </c>
      <c r="F1944" s="56">
        <v>718</v>
      </c>
      <c r="G1944" s="38">
        <v>0</v>
      </c>
      <c r="H1944" s="56">
        <v>0</v>
      </c>
      <c r="I1944" s="56">
        <v>718</v>
      </c>
      <c r="J1944" s="56">
        <v>0</v>
      </c>
      <c r="K1944" s="38">
        <v>718</v>
      </c>
    </row>
    <row r="1945" spans="1:11" x14ac:dyDescent="0.25">
      <c r="A1945" s="126"/>
      <c r="B1945" s="128"/>
      <c r="C1945" s="8" t="s">
        <v>52</v>
      </c>
      <c r="D1945" s="38">
        <v>1166</v>
      </c>
      <c r="E1945" s="56">
        <v>0</v>
      </c>
      <c r="F1945" s="56">
        <v>1166</v>
      </c>
      <c r="G1945" s="38">
        <v>0</v>
      </c>
      <c r="H1945" s="56">
        <v>0</v>
      </c>
      <c r="I1945" s="56">
        <v>1166</v>
      </c>
      <c r="J1945" s="56">
        <v>0</v>
      </c>
      <c r="K1945" s="38">
        <v>1166</v>
      </c>
    </row>
    <row r="1946" spans="1:11" x14ac:dyDescent="0.25">
      <c r="A1946" s="5" t="s">
        <v>131</v>
      </c>
      <c r="B1946" s="6" t="s">
        <v>132</v>
      </c>
      <c r="C1946" s="9" t="s">
        <v>43</v>
      </c>
      <c r="D1946" s="37">
        <v>0</v>
      </c>
      <c r="E1946" s="55">
        <v>0</v>
      </c>
      <c r="F1946" s="55">
        <v>0</v>
      </c>
      <c r="G1946" s="37">
        <v>1</v>
      </c>
      <c r="H1946" s="55">
        <v>1</v>
      </c>
      <c r="I1946" s="55">
        <v>0</v>
      </c>
      <c r="J1946" s="55">
        <v>1</v>
      </c>
      <c r="K1946" s="37">
        <v>1</v>
      </c>
    </row>
    <row r="1947" spans="1:11" x14ac:dyDescent="0.25">
      <c r="A1947" s="3" t="s">
        <v>275</v>
      </c>
      <c r="B1947" s="4" t="s">
        <v>276</v>
      </c>
      <c r="C1947" s="8" t="s">
        <v>43</v>
      </c>
      <c r="D1947" s="38">
        <v>0</v>
      </c>
      <c r="E1947" s="56">
        <v>0</v>
      </c>
      <c r="F1947" s="56">
        <v>0</v>
      </c>
      <c r="G1947" s="38">
        <v>12</v>
      </c>
      <c r="H1947" s="56">
        <v>12</v>
      </c>
      <c r="I1947" s="56">
        <v>0</v>
      </c>
      <c r="J1947" s="56">
        <v>12</v>
      </c>
      <c r="K1947" s="38">
        <v>12</v>
      </c>
    </row>
    <row r="1948" spans="1:11" x14ac:dyDescent="0.25">
      <c r="A1948" s="122" t="s">
        <v>63</v>
      </c>
      <c r="B1948" s="91" t="s">
        <v>64</v>
      </c>
      <c r="C1948" s="9" t="s">
        <v>43</v>
      </c>
      <c r="D1948" s="37">
        <v>0</v>
      </c>
      <c r="E1948" s="55">
        <v>0</v>
      </c>
      <c r="F1948" s="55">
        <v>0</v>
      </c>
      <c r="G1948" s="37">
        <v>149</v>
      </c>
      <c r="H1948" s="55">
        <v>138</v>
      </c>
      <c r="I1948" s="55">
        <v>0</v>
      </c>
      <c r="J1948" s="55">
        <v>149</v>
      </c>
      <c r="K1948" s="37">
        <v>149</v>
      </c>
    </row>
    <row r="1949" spans="1:11" x14ac:dyDescent="0.25">
      <c r="A1949" s="123"/>
      <c r="B1949" s="92"/>
      <c r="C1949" s="9" t="s">
        <v>52</v>
      </c>
      <c r="D1949" s="37">
        <v>0</v>
      </c>
      <c r="E1949" s="55">
        <v>0</v>
      </c>
      <c r="F1949" s="55">
        <v>0</v>
      </c>
      <c r="G1949" s="37">
        <v>170</v>
      </c>
      <c r="H1949" s="55">
        <v>161</v>
      </c>
      <c r="I1949" s="55">
        <v>0</v>
      </c>
      <c r="J1949" s="55">
        <v>170</v>
      </c>
      <c r="K1949" s="37">
        <v>170</v>
      </c>
    </row>
    <row r="1950" spans="1:11" x14ac:dyDescent="0.25">
      <c r="A1950" s="3" t="s">
        <v>519</v>
      </c>
      <c r="B1950" s="4" t="s">
        <v>520</v>
      </c>
      <c r="C1950" s="8" t="s">
        <v>43</v>
      </c>
      <c r="D1950" s="38">
        <v>1</v>
      </c>
      <c r="E1950" s="56">
        <v>0</v>
      </c>
      <c r="F1950" s="56">
        <v>0</v>
      </c>
      <c r="G1950" s="38">
        <v>0</v>
      </c>
      <c r="H1950" s="56">
        <v>0</v>
      </c>
      <c r="I1950" s="56">
        <v>1</v>
      </c>
      <c r="J1950" s="56">
        <v>0</v>
      </c>
      <c r="K1950" s="38">
        <v>1</v>
      </c>
    </row>
    <row r="1951" spans="1:11" x14ac:dyDescent="0.25">
      <c r="A1951" s="5" t="s">
        <v>281</v>
      </c>
      <c r="B1951" s="6" t="s">
        <v>282</v>
      </c>
      <c r="C1951" s="9" t="s">
        <v>43</v>
      </c>
      <c r="D1951" s="37">
        <v>1</v>
      </c>
      <c r="E1951" s="55">
        <v>0</v>
      </c>
      <c r="F1951" s="55">
        <v>0</v>
      </c>
      <c r="G1951" s="37">
        <v>0</v>
      </c>
      <c r="H1951" s="55">
        <v>0</v>
      </c>
      <c r="I1951" s="55">
        <v>1</v>
      </c>
      <c r="J1951" s="55">
        <v>0</v>
      </c>
      <c r="K1951" s="37">
        <v>1</v>
      </c>
    </row>
    <row r="1952" spans="1:11" x14ac:dyDescent="0.25">
      <c r="A1952" s="125" t="s">
        <v>677</v>
      </c>
      <c r="B1952" s="127" t="s">
        <v>678</v>
      </c>
      <c r="C1952" s="8" t="s">
        <v>43</v>
      </c>
      <c r="D1952" s="38">
        <v>8</v>
      </c>
      <c r="E1952" s="56">
        <v>0</v>
      </c>
      <c r="F1952" s="56">
        <v>0</v>
      </c>
      <c r="G1952" s="38">
        <v>0</v>
      </c>
      <c r="H1952" s="56">
        <v>0</v>
      </c>
      <c r="I1952" s="56">
        <v>8</v>
      </c>
      <c r="J1952" s="56">
        <v>0</v>
      </c>
      <c r="K1952" s="38">
        <v>8</v>
      </c>
    </row>
    <row r="1953" spans="1:11" x14ac:dyDescent="0.25">
      <c r="A1953" s="126"/>
      <c r="B1953" s="128"/>
      <c r="C1953" s="8" t="s">
        <v>52</v>
      </c>
      <c r="D1953" s="38">
        <v>1</v>
      </c>
      <c r="E1953" s="56">
        <v>0</v>
      </c>
      <c r="F1953" s="56">
        <v>0</v>
      </c>
      <c r="G1953" s="38">
        <v>0</v>
      </c>
      <c r="H1953" s="56">
        <v>0</v>
      </c>
      <c r="I1953" s="56">
        <v>1</v>
      </c>
      <c r="J1953" s="56">
        <v>0</v>
      </c>
      <c r="K1953" s="38">
        <v>1</v>
      </c>
    </row>
    <row r="1954" spans="1:11" x14ac:dyDescent="0.25">
      <c r="A1954" s="122" t="s">
        <v>182</v>
      </c>
      <c r="B1954" s="91" t="s">
        <v>183</v>
      </c>
      <c r="C1954" s="9" t="s">
        <v>43</v>
      </c>
      <c r="D1954" s="37">
        <v>29</v>
      </c>
      <c r="E1954" s="55">
        <v>0</v>
      </c>
      <c r="F1954" s="55">
        <v>0</v>
      </c>
      <c r="G1954" s="37">
        <v>0</v>
      </c>
      <c r="H1954" s="55">
        <v>0</v>
      </c>
      <c r="I1954" s="55">
        <v>29</v>
      </c>
      <c r="J1954" s="55">
        <v>0</v>
      </c>
      <c r="K1954" s="37">
        <v>29</v>
      </c>
    </row>
    <row r="1955" spans="1:11" x14ac:dyDescent="0.25">
      <c r="A1955" s="123"/>
      <c r="B1955" s="92"/>
      <c r="C1955" s="9" t="s">
        <v>52</v>
      </c>
      <c r="D1955" s="37">
        <v>160</v>
      </c>
      <c r="E1955" s="55">
        <v>0</v>
      </c>
      <c r="F1955" s="55">
        <v>0</v>
      </c>
      <c r="G1955" s="37">
        <v>0</v>
      </c>
      <c r="H1955" s="55">
        <v>0</v>
      </c>
      <c r="I1955" s="55">
        <v>160</v>
      </c>
      <c r="J1955" s="55">
        <v>0</v>
      </c>
      <c r="K1955" s="37">
        <v>160</v>
      </c>
    </row>
    <row r="1956" spans="1:11" x14ac:dyDescent="0.25">
      <c r="A1956" s="125" t="s">
        <v>283</v>
      </c>
      <c r="B1956" s="127" t="s">
        <v>284</v>
      </c>
      <c r="C1956" s="8" t="s">
        <v>43</v>
      </c>
      <c r="D1956" s="38">
        <v>4</v>
      </c>
      <c r="E1956" s="56">
        <v>0</v>
      </c>
      <c r="F1956" s="56">
        <v>0</v>
      </c>
      <c r="G1956" s="38">
        <v>74</v>
      </c>
      <c r="H1956" s="56">
        <v>73</v>
      </c>
      <c r="I1956" s="56">
        <v>4</v>
      </c>
      <c r="J1956" s="56">
        <v>74</v>
      </c>
      <c r="K1956" s="38">
        <v>78</v>
      </c>
    </row>
    <row r="1957" spans="1:11" x14ac:dyDescent="0.25">
      <c r="A1957" s="126"/>
      <c r="B1957" s="128"/>
      <c r="C1957" s="8" t="s">
        <v>52</v>
      </c>
      <c r="D1957" s="38">
        <v>1</v>
      </c>
      <c r="E1957" s="56">
        <v>0</v>
      </c>
      <c r="F1957" s="56">
        <v>0</v>
      </c>
      <c r="G1957" s="38">
        <v>8</v>
      </c>
      <c r="H1957" s="56">
        <v>7</v>
      </c>
      <c r="I1957" s="56">
        <v>1</v>
      </c>
      <c r="J1957" s="56">
        <v>8</v>
      </c>
      <c r="K1957" s="38">
        <v>9</v>
      </c>
    </row>
    <row r="1958" spans="1:11" x14ac:dyDescent="0.25">
      <c r="A1958" s="122" t="s">
        <v>65</v>
      </c>
      <c r="B1958" s="91" t="s">
        <v>66</v>
      </c>
      <c r="C1958" s="9" t="s">
        <v>43</v>
      </c>
      <c r="D1958" s="37">
        <v>0</v>
      </c>
      <c r="E1958" s="55">
        <v>0</v>
      </c>
      <c r="F1958" s="55">
        <v>0</v>
      </c>
      <c r="G1958" s="37">
        <v>71</v>
      </c>
      <c r="H1958" s="55">
        <v>71</v>
      </c>
      <c r="I1958" s="55">
        <v>0</v>
      </c>
      <c r="J1958" s="55">
        <v>71</v>
      </c>
      <c r="K1958" s="37">
        <v>71</v>
      </c>
    </row>
    <row r="1959" spans="1:11" x14ac:dyDescent="0.25">
      <c r="A1959" s="123"/>
      <c r="B1959" s="92"/>
      <c r="C1959" s="9" t="s">
        <v>52</v>
      </c>
      <c r="D1959" s="37">
        <v>0</v>
      </c>
      <c r="E1959" s="55">
        <v>0</v>
      </c>
      <c r="F1959" s="55">
        <v>0</v>
      </c>
      <c r="G1959" s="37">
        <v>4</v>
      </c>
      <c r="H1959" s="55">
        <v>4</v>
      </c>
      <c r="I1959" s="55">
        <v>0</v>
      </c>
      <c r="J1959" s="55">
        <v>4</v>
      </c>
      <c r="K1959" s="37">
        <v>4</v>
      </c>
    </row>
    <row r="1960" spans="1:11" x14ac:dyDescent="0.25">
      <c r="A1960" s="3" t="s">
        <v>186</v>
      </c>
      <c r="B1960" s="4" t="s">
        <v>187</v>
      </c>
      <c r="C1960" s="8" t="s">
        <v>43</v>
      </c>
      <c r="D1960" s="38">
        <v>0</v>
      </c>
      <c r="E1960" s="56">
        <v>0</v>
      </c>
      <c r="F1960" s="56">
        <v>0</v>
      </c>
      <c r="G1960" s="38">
        <v>9</v>
      </c>
      <c r="H1960" s="56">
        <v>9</v>
      </c>
      <c r="I1960" s="56">
        <v>0</v>
      </c>
      <c r="J1960" s="56">
        <v>9</v>
      </c>
      <c r="K1960" s="38">
        <v>9</v>
      </c>
    </row>
    <row r="1961" spans="1:11" x14ac:dyDescent="0.25">
      <c r="A1961" s="122" t="s">
        <v>67</v>
      </c>
      <c r="B1961" s="91" t="s">
        <v>68</v>
      </c>
      <c r="C1961" s="9" t="s">
        <v>43</v>
      </c>
      <c r="D1961" s="37">
        <v>128</v>
      </c>
      <c r="E1961" s="55">
        <v>0</v>
      </c>
      <c r="F1961" s="55">
        <v>0</v>
      </c>
      <c r="G1961" s="37">
        <v>728</v>
      </c>
      <c r="H1961" s="55">
        <v>675</v>
      </c>
      <c r="I1961" s="55">
        <v>128</v>
      </c>
      <c r="J1961" s="55">
        <v>728</v>
      </c>
      <c r="K1961" s="37">
        <v>856</v>
      </c>
    </row>
    <row r="1962" spans="1:11" x14ac:dyDescent="0.25">
      <c r="A1962" s="123"/>
      <c r="B1962" s="92"/>
      <c r="C1962" s="9" t="s">
        <v>52</v>
      </c>
      <c r="D1962" s="37">
        <v>73</v>
      </c>
      <c r="E1962" s="55">
        <v>0</v>
      </c>
      <c r="F1962" s="55">
        <v>0</v>
      </c>
      <c r="G1962" s="37">
        <v>191</v>
      </c>
      <c r="H1962" s="55">
        <v>175</v>
      </c>
      <c r="I1962" s="55">
        <v>73</v>
      </c>
      <c r="J1962" s="55">
        <v>191</v>
      </c>
      <c r="K1962" s="37">
        <v>264</v>
      </c>
    </row>
    <row r="1963" spans="1:11" s="7" customFormat="1" x14ac:dyDescent="0.25">
      <c r="A1963" s="93" t="s">
        <v>71</v>
      </c>
      <c r="B1963" s="95" t="s">
        <v>72</v>
      </c>
      <c r="C1963" s="11" t="s">
        <v>43</v>
      </c>
      <c r="D1963" s="41">
        <v>450</v>
      </c>
      <c r="E1963" s="57">
        <v>0</v>
      </c>
      <c r="F1963" s="57">
        <v>1</v>
      </c>
      <c r="G1963" s="41">
        <v>1517</v>
      </c>
      <c r="H1963" s="57">
        <v>1356</v>
      </c>
      <c r="I1963" s="57">
        <v>450</v>
      </c>
      <c r="J1963" s="57">
        <v>1517</v>
      </c>
      <c r="K1963" s="41">
        <v>1967</v>
      </c>
    </row>
    <row r="1964" spans="1:11" s="7" customFormat="1" x14ac:dyDescent="0.25">
      <c r="A1964" s="94"/>
      <c r="B1964" s="96"/>
      <c r="C1964" s="11" t="s">
        <v>52</v>
      </c>
      <c r="D1964" s="41">
        <v>325</v>
      </c>
      <c r="E1964" s="57">
        <v>0</v>
      </c>
      <c r="F1964" s="57">
        <v>0</v>
      </c>
      <c r="G1964" s="41">
        <v>785</v>
      </c>
      <c r="H1964" s="57">
        <v>727</v>
      </c>
      <c r="I1964" s="57">
        <v>325</v>
      </c>
      <c r="J1964" s="57">
        <v>785</v>
      </c>
      <c r="K1964" s="41">
        <v>1110</v>
      </c>
    </row>
    <row r="1965" spans="1:11" x14ac:dyDescent="0.25">
      <c r="A1965" s="5" t="s">
        <v>145</v>
      </c>
      <c r="B1965" s="6" t="s">
        <v>146</v>
      </c>
      <c r="C1965" s="9" t="s">
        <v>43</v>
      </c>
      <c r="D1965" s="37">
        <v>0</v>
      </c>
      <c r="E1965" s="55">
        <v>0</v>
      </c>
      <c r="F1965" s="55">
        <v>0</v>
      </c>
      <c r="G1965" s="37">
        <v>35</v>
      </c>
      <c r="H1965" s="55">
        <v>35</v>
      </c>
      <c r="I1965" s="55">
        <v>0</v>
      </c>
      <c r="J1965" s="55">
        <v>35</v>
      </c>
      <c r="K1965" s="37">
        <v>35</v>
      </c>
    </row>
    <row r="1966" spans="1:11" x14ac:dyDescent="0.25">
      <c r="A1966" s="125" t="s">
        <v>289</v>
      </c>
      <c r="B1966" s="127" t="s">
        <v>290</v>
      </c>
      <c r="C1966" s="8" t="s">
        <v>43</v>
      </c>
      <c r="D1966" s="38">
        <v>0</v>
      </c>
      <c r="E1966" s="56">
        <v>0</v>
      </c>
      <c r="F1966" s="56">
        <v>0</v>
      </c>
      <c r="G1966" s="38">
        <v>29</v>
      </c>
      <c r="H1966" s="56">
        <v>29</v>
      </c>
      <c r="I1966" s="56">
        <v>0</v>
      </c>
      <c r="J1966" s="56">
        <v>29</v>
      </c>
      <c r="K1966" s="38">
        <v>29</v>
      </c>
    </row>
    <row r="1967" spans="1:11" x14ac:dyDescent="0.25">
      <c r="A1967" s="126"/>
      <c r="B1967" s="128"/>
      <c r="C1967" s="8" t="s">
        <v>52</v>
      </c>
      <c r="D1967" s="38">
        <v>1</v>
      </c>
      <c r="E1967" s="56">
        <v>0</v>
      </c>
      <c r="F1967" s="56">
        <v>0</v>
      </c>
      <c r="G1967" s="38">
        <v>0</v>
      </c>
      <c r="H1967" s="56">
        <v>0</v>
      </c>
      <c r="I1967" s="56">
        <v>1</v>
      </c>
      <c r="J1967" s="56">
        <v>0</v>
      </c>
      <c r="K1967" s="38">
        <v>1</v>
      </c>
    </row>
    <row r="1968" spans="1:11" x14ac:dyDescent="0.25">
      <c r="A1968" s="122" t="s">
        <v>291</v>
      </c>
      <c r="B1968" s="91" t="s">
        <v>292</v>
      </c>
      <c r="C1968" s="9" t="s">
        <v>43</v>
      </c>
      <c r="D1968" s="37">
        <v>0</v>
      </c>
      <c r="E1968" s="55">
        <v>0</v>
      </c>
      <c r="F1968" s="55">
        <v>0</v>
      </c>
      <c r="G1968" s="37">
        <v>20</v>
      </c>
      <c r="H1968" s="55">
        <v>20</v>
      </c>
      <c r="I1968" s="55">
        <v>0</v>
      </c>
      <c r="J1968" s="55">
        <v>20</v>
      </c>
      <c r="K1968" s="37">
        <v>20</v>
      </c>
    </row>
    <row r="1969" spans="1:11" x14ac:dyDescent="0.25">
      <c r="A1969" s="123"/>
      <c r="B1969" s="92"/>
      <c r="C1969" s="9" t="s">
        <v>52</v>
      </c>
      <c r="D1969" s="37">
        <v>2</v>
      </c>
      <c r="E1969" s="55">
        <v>0</v>
      </c>
      <c r="F1969" s="55">
        <v>0</v>
      </c>
      <c r="G1969" s="37">
        <v>2</v>
      </c>
      <c r="H1969" s="55">
        <v>2</v>
      </c>
      <c r="I1969" s="55">
        <v>2</v>
      </c>
      <c r="J1969" s="55">
        <v>2</v>
      </c>
      <c r="K1969" s="37">
        <v>4</v>
      </c>
    </row>
    <row r="1970" spans="1:11" x14ac:dyDescent="0.25">
      <c r="A1970" s="125" t="s">
        <v>293</v>
      </c>
      <c r="B1970" s="127" t="s">
        <v>294</v>
      </c>
      <c r="C1970" s="8" t="s">
        <v>43</v>
      </c>
      <c r="D1970" s="38">
        <v>0</v>
      </c>
      <c r="E1970" s="56">
        <v>0</v>
      </c>
      <c r="F1970" s="56">
        <v>0</v>
      </c>
      <c r="G1970" s="38">
        <v>17</v>
      </c>
      <c r="H1970" s="56">
        <v>17</v>
      </c>
      <c r="I1970" s="56">
        <v>0</v>
      </c>
      <c r="J1970" s="56">
        <v>17</v>
      </c>
      <c r="K1970" s="38">
        <v>17</v>
      </c>
    </row>
    <row r="1971" spans="1:11" x14ac:dyDescent="0.25">
      <c r="A1971" s="126"/>
      <c r="B1971" s="128"/>
      <c r="C1971" s="8" t="s">
        <v>52</v>
      </c>
      <c r="D1971" s="38">
        <v>4</v>
      </c>
      <c r="E1971" s="56">
        <v>0</v>
      </c>
      <c r="F1971" s="56">
        <v>0</v>
      </c>
      <c r="G1971" s="38">
        <v>1</v>
      </c>
      <c r="H1971" s="56">
        <v>1</v>
      </c>
      <c r="I1971" s="56">
        <v>4</v>
      </c>
      <c r="J1971" s="56">
        <v>1</v>
      </c>
      <c r="K1971" s="38">
        <v>5</v>
      </c>
    </row>
    <row r="1972" spans="1:11" x14ac:dyDescent="0.25">
      <c r="A1972" s="122" t="s">
        <v>295</v>
      </c>
      <c r="B1972" s="91" t="s">
        <v>296</v>
      </c>
      <c r="C1972" s="9" t="s">
        <v>43</v>
      </c>
      <c r="D1972" s="37">
        <v>3</v>
      </c>
      <c r="E1972" s="55">
        <v>0</v>
      </c>
      <c r="F1972" s="55">
        <v>0</v>
      </c>
      <c r="G1972" s="37">
        <v>9</v>
      </c>
      <c r="H1972" s="55">
        <v>8</v>
      </c>
      <c r="I1972" s="55">
        <v>3</v>
      </c>
      <c r="J1972" s="55">
        <v>9</v>
      </c>
      <c r="K1972" s="37">
        <v>12</v>
      </c>
    </row>
    <row r="1973" spans="1:11" x14ac:dyDescent="0.25">
      <c r="A1973" s="123"/>
      <c r="B1973" s="92"/>
      <c r="C1973" s="9" t="s">
        <v>52</v>
      </c>
      <c r="D1973" s="37">
        <v>3</v>
      </c>
      <c r="E1973" s="55">
        <v>0</v>
      </c>
      <c r="F1973" s="55">
        <v>0</v>
      </c>
      <c r="G1973" s="37">
        <v>0</v>
      </c>
      <c r="H1973" s="55">
        <v>0</v>
      </c>
      <c r="I1973" s="55">
        <v>3</v>
      </c>
      <c r="J1973" s="55">
        <v>0</v>
      </c>
      <c r="K1973" s="37">
        <v>3</v>
      </c>
    </row>
    <row r="1974" spans="1:11" x14ac:dyDescent="0.25">
      <c r="A1974" s="3" t="s">
        <v>140</v>
      </c>
      <c r="B1974" s="4" t="s">
        <v>141</v>
      </c>
      <c r="C1974" s="8" t="s">
        <v>43</v>
      </c>
      <c r="D1974" s="38">
        <v>0</v>
      </c>
      <c r="E1974" s="56">
        <v>0</v>
      </c>
      <c r="F1974" s="56">
        <v>0</v>
      </c>
      <c r="G1974" s="38">
        <v>50</v>
      </c>
      <c r="H1974" s="56">
        <v>50</v>
      </c>
      <c r="I1974" s="56">
        <v>0</v>
      </c>
      <c r="J1974" s="56">
        <v>50</v>
      </c>
      <c r="K1974" s="38">
        <v>50</v>
      </c>
    </row>
    <row r="1975" spans="1:11" x14ac:dyDescent="0.25">
      <c r="A1975" s="5" t="s">
        <v>79</v>
      </c>
      <c r="B1975" s="6" t="s">
        <v>80</v>
      </c>
      <c r="C1975" s="9" t="s">
        <v>43</v>
      </c>
      <c r="D1975" s="37">
        <v>0</v>
      </c>
      <c r="E1975" s="55">
        <v>0</v>
      </c>
      <c r="F1975" s="55">
        <v>0</v>
      </c>
      <c r="G1975" s="37">
        <v>34</v>
      </c>
      <c r="H1975" s="55">
        <v>34</v>
      </c>
      <c r="I1975" s="55">
        <v>0</v>
      </c>
      <c r="J1975" s="55">
        <v>34</v>
      </c>
      <c r="K1975" s="37">
        <v>34</v>
      </c>
    </row>
    <row r="1976" spans="1:11" x14ac:dyDescent="0.25">
      <c r="A1976" s="125" t="s">
        <v>297</v>
      </c>
      <c r="B1976" s="127" t="s">
        <v>298</v>
      </c>
      <c r="C1976" s="8" t="s">
        <v>43</v>
      </c>
      <c r="D1976" s="38">
        <v>15</v>
      </c>
      <c r="E1976" s="56">
        <v>0</v>
      </c>
      <c r="F1976" s="56">
        <v>0</v>
      </c>
      <c r="G1976" s="38">
        <v>57</v>
      </c>
      <c r="H1976" s="56">
        <v>47</v>
      </c>
      <c r="I1976" s="56">
        <v>15</v>
      </c>
      <c r="J1976" s="56">
        <v>57</v>
      </c>
      <c r="K1976" s="38">
        <v>72</v>
      </c>
    </row>
    <row r="1977" spans="1:11" x14ac:dyDescent="0.25">
      <c r="A1977" s="126"/>
      <c r="B1977" s="128"/>
      <c r="C1977" s="8" t="s">
        <v>52</v>
      </c>
      <c r="D1977" s="38">
        <v>6</v>
      </c>
      <c r="E1977" s="56">
        <v>0</v>
      </c>
      <c r="F1977" s="56">
        <v>0</v>
      </c>
      <c r="G1977" s="38">
        <v>14</v>
      </c>
      <c r="H1977" s="56">
        <v>12</v>
      </c>
      <c r="I1977" s="56">
        <v>6</v>
      </c>
      <c r="J1977" s="56">
        <v>14</v>
      </c>
      <c r="K1977" s="38">
        <v>20</v>
      </c>
    </row>
    <row r="1978" spans="1:11" x14ac:dyDescent="0.25">
      <c r="A1978" s="97" t="s">
        <v>25</v>
      </c>
      <c r="B1978" s="98"/>
      <c r="C1978" s="99"/>
      <c r="D1978" s="39">
        <f>SUM(D1932:D1977)</f>
        <v>3113</v>
      </c>
      <c r="E1978" s="39">
        <f t="shared" ref="E1978:J1978" si="144">SUM(E1932:E1977)</f>
        <v>0</v>
      </c>
      <c r="F1978" s="39">
        <f t="shared" si="144"/>
        <v>1885</v>
      </c>
      <c r="G1978" s="39">
        <f t="shared" si="144"/>
        <v>4134</v>
      </c>
      <c r="H1978" s="39">
        <f t="shared" si="144"/>
        <v>3802</v>
      </c>
      <c r="I1978" s="39">
        <f t="shared" si="144"/>
        <v>3113</v>
      </c>
      <c r="J1978" s="39">
        <f t="shared" si="144"/>
        <v>4134</v>
      </c>
      <c r="K1978" s="39">
        <f>SUM(K1932:K1977)</f>
        <v>7247</v>
      </c>
    </row>
    <row r="1979" spans="1:11" x14ac:dyDescent="0.25">
      <c r="A1979" s="100"/>
      <c r="B1979" s="101"/>
      <c r="C1979" s="101"/>
      <c r="D1979" s="101"/>
      <c r="E1979" s="101"/>
      <c r="F1979" s="101"/>
      <c r="G1979" s="101"/>
      <c r="H1979" s="101"/>
      <c r="I1979" s="101"/>
      <c r="J1979" s="101"/>
      <c r="K1979" s="102"/>
    </row>
    <row r="1980" spans="1:11" x14ac:dyDescent="0.25">
      <c r="A1980" s="103" t="s">
        <v>1</v>
      </c>
      <c r="B1980" s="104"/>
      <c r="C1980" s="107" t="s">
        <v>2</v>
      </c>
      <c r="D1980" s="84" t="s">
        <v>3</v>
      </c>
      <c r="E1980" s="85"/>
      <c r="F1980" s="86"/>
      <c r="G1980" s="84" t="s">
        <v>4</v>
      </c>
      <c r="H1980" s="86"/>
      <c r="I1980" s="84" t="s">
        <v>5</v>
      </c>
      <c r="J1980" s="85"/>
      <c r="K1980" s="86"/>
    </row>
    <row r="1981" spans="1:11" ht="27" x14ac:dyDescent="0.25">
      <c r="A1981" s="105"/>
      <c r="B1981" s="106"/>
      <c r="C1981" s="108"/>
      <c r="D1981" s="2" t="s">
        <v>6</v>
      </c>
      <c r="E1981" s="2" t="s">
        <v>7</v>
      </c>
      <c r="F1981" s="2" t="s">
        <v>8</v>
      </c>
      <c r="G1981" s="2" t="s">
        <v>6</v>
      </c>
      <c r="H1981" s="2" t="s">
        <v>7</v>
      </c>
      <c r="I1981" s="2" t="s">
        <v>9</v>
      </c>
      <c r="J1981" s="2" t="s">
        <v>10</v>
      </c>
      <c r="K1981" s="2" t="s">
        <v>11</v>
      </c>
    </row>
    <row r="1982" spans="1:11" x14ac:dyDescent="0.25">
      <c r="A1982" s="5" t="s">
        <v>303</v>
      </c>
      <c r="B1982" s="6" t="s">
        <v>304</v>
      </c>
      <c r="C1982" s="9" t="s">
        <v>14</v>
      </c>
      <c r="D1982" s="37">
        <v>42</v>
      </c>
      <c r="E1982" s="55">
        <v>0</v>
      </c>
      <c r="F1982" s="55">
        <v>0</v>
      </c>
      <c r="G1982" s="37">
        <v>0</v>
      </c>
      <c r="H1982" s="55">
        <v>0</v>
      </c>
      <c r="I1982" s="55">
        <v>42</v>
      </c>
      <c r="J1982" s="55">
        <v>0</v>
      </c>
      <c r="K1982" s="37">
        <v>42</v>
      </c>
    </row>
    <row r="1983" spans="1:11" x14ac:dyDescent="0.25">
      <c r="A1983" s="3" t="s">
        <v>12</v>
      </c>
      <c r="B1983" s="4" t="s">
        <v>13</v>
      </c>
      <c r="C1983" s="8" t="s">
        <v>52</v>
      </c>
      <c r="D1983" s="38">
        <v>1</v>
      </c>
      <c r="E1983" s="56">
        <v>0</v>
      </c>
      <c r="F1983" s="56">
        <v>0</v>
      </c>
      <c r="G1983" s="38">
        <v>0</v>
      </c>
      <c r="H1983" s="56">
        <v>0</v>
      </c>
      <c r="I1983" s="56">
        <v>1</v>
      </c>
      <c r="J1983" s="56">
        <v>0</v>
      </c>
      <c r="K1983" s="38">
        <v>1</v>
      </c>
    </row>
    <row r="1984" spans="1:11" x14ac:dyDescent="0.25">
      <c r="A1984" s="5" t="s">
        <v>15</v>
      </c>
      <c r="B1984" s="6" t="s">
        <v>16</v>
      </c>
      <c r="C1984" s="9" t="s">
        <v>14</v>
      </c>
      <c r="D1984" s="37">
        <v>2</v>
      </c>
      <c r="E1984" s="55">
        <v>0</v>
      </c>
      <c r="F1984" s="55">
        <v>0</v>
      </c>
      <c r="G1984" s="37">
        <v>0</v>
      </c>
      <c r="H1984" s="55">
        <v>0</v>
      </c>
      <c r="I1984" s="55">
        <v>2</v>
      </c>
      <c r="J1984" s="55">
        <v>0</v>
      </c>
      <c r="K1984" s="37">
        <v>2</v>
      </c>
    </row>
    <row r="1985" spans="1:11" x14ac:dyDescent="0.25">
      <c r="A1985" s="3" t="s">
        <v>89</v>
      </c>
      <c r="B1985" s="4" t="s">
        <v>90</v>
      </c>
      <c r="C1985" s="8" t="s">
        <v>14</v>
      </c>
      <c r="D1985" s="38">
        <v>95</v>
      </c>
      <c r="E1985" s="56">
        <v>0</v>
      </c>
      <c r="F1985" s="56">
        <v>0</v>
      </c>
      <c r="G1985" s="38">
        <v>1</v>
      </c>
      <c r="H1985" s="56">
        <v>0</v>
      </c>
      <c r="I1985" s="56">
        <v>95</v>
      </c>
      <c r="J1985" s="56">
        <v>1</v>
      </c>
      <c r="K1985" s="38">
        <v>96</v>
      </c>
    </row>
    <row r="1986" spans="1:11" x14ac:dyDescent="0.25">
      <c r="A1986" s="5" t="s">
        <v>17</v>
      </c>
      <c r="B1986" s="6" t="s">
        <v>18</v>
      </c>
      <c r="C1986" s="9" t="s">
        <v>14</v>
      </c>
      <c r="D1986" s="37">
        <v>48</v>
      </c>
      <c r="E1986" s="55">
        <v>0</v>
      </c>
      <c r="F1986" s="55">
        <v>0</v>
      </c>
      <c r="G1986" s="37">
        <v>5</v>
      </c>
      <c r="H1986" s="55">
        <v>2</v>
      </c>
      <c r="I1986" s="55">
        <v>48</v>
      </c>
      <c r="J1986" s="55">
        <v>5</v>
      </c>
      <c r="K1986" s="37">
        <v>53</v>
      </c>
    </row>
    <row r="1987" spans="1:11" x14ac:dyDescent="0.25">
      <c r="A1987" s="3" t="s">
        <v>19</v>
      </c>
      <c r="B1987" s="4" t="s">
        <v>20</v>
      </c>
      <c r="C1987" s="8" t="s">
        <v>14</v>
      </c>
      <c r="D1987" s="38">
        <v>48</v>
      </c>
      <c r="E1987" s="56">
        <v>0</v>
      </c>
      <c r="F1987" s="56">
        <v>0</v>
      </c>
      <c r="G1987" s="38">
        <v>8</v>
      </c>
      <c r="H1987" s="56">
        <v>8</v>
      </c>
      <c r="I1987" s="56">
        <v>48</v>
      </c>
      <c r="J1987" s="56">
        <v>8</v>
      </c>
      <c r="K1987" s="38">
        <v>56</v>
      </c>
    </row>
    <row r="1988" spans="1:11" x14ac:dyDescent="0.25">
      <c r="A1988" s="5" t="s">
        <v>21</v>
      </c>
      <c r="B1988" s="6" t="s">
        <v>22</v>
      </c>
      <c r="C1988" s="9" t="s">
        <v>14</v>
      </c>
      <c r="D1988" s="37">
        <v>16</v>
      </c>
      <c r="E1988" s="55">
        <v>0</v>
      </c>
      <c r="F1988" s="55">
        <v>0</v>
      </c>
      <c r="G1988" s="37">
        <v>2</v>
      </c>
      <c r="H1988" s="55">
        <v>2</v>
      </c>
      <c r="I1988" s="55">
        <v>16</v>
      </c>
      <c r="J1988" s="55">
        <v>2</v>
      </c>
      <c r="K1988" s="37">
        <v>18</v>
      </c>
    </row>
    <row r="1989" spans="1:11" x14ac:dyDescent="0.25">
      <c r="A1989" s="3" t="s">
        <v>23</v>
      </c>
      <c r="B1989" s="4" t="s">
        <v>24</v>
      </c>
      <c r="C1989" s="8" t="s">
        <v>14</v>
      </c>
      <c r="D1989" s="38">
        <v>1</v>
      </c>
      <c r="E1989" s="56">
        <v>0</v>
      </c>
      <c r="F1989" s="56">
        <v>0</v>
      </c>
      <c r="G1989" s="38">
        <v>0</v>
      </c>
      <c r="H1989" s="56">
        <v>0</v>
      </c>
      <c r="I1989" s="56">
        <v>1</v>
      </c>
      <c r="J1989" s="56">
        <v>0</v>
      </c>
      <c r="K1989" s="38">
        <v>1</v>
      </c>
    </row>
    <row r="1990" spans="1:11" x14ac:dyDescent="0.25">
      <c r="A1990" s="5" t="s">
        <v>348</v>
      </c>
      <c r="B1990" s="6" t="s">
        <v>349</v>
      </c>
      <c r="C1990" s="9" t="s">
        <v>14</v>
      </c>
      <c r="D1990" s="37">
        <v>18</v>
      </c>
      <c r="E1990" s="55">
        <v>0</v>
      </c>
      <c r="F1990" s="55">
        <v>0</v>
      </c>
      <c r="G1990" s="37">
        <v>0</v>
      </c>
      <c r="H1990" s="55">
        <v>0</v>
      </c>
      <c r="I1990" s="55">
        <v>18</v>
      </c>
      <c r="J1990" s="55">
        <v>0</v>
      </c>
      <c r="K1990" s="37">
        <v>18</v>
      </c>
    </row>
    <row r="1991" spans="1:11" x14ac:dyDescent="0.25">
      <c r="A1991" s="3" t="s">
        <v>327</v>
      </c>
      <c r="B1991" s="4" t="s">
        <v>328</v>
      </c>
      <c r="C1991" s="8" t="s">
        <v>14</v>
      </c>
      <c r="D1991" s="38">
        <v>4</v>
      </c>
      <c r="E1991" s="56">
        <v>0</v>
      </c>
      <c r="F1991" s="56">
        <v>0</v>
      </c>
      <c r="G1991" s="38">
        <v>0</v>
      </c>
      <c r="H1991" s="56">
        <v>0</v>
      </c>
      <c r="I1991" s="56">
        <v>4</v>
      </c>
      <c r="J1991" s="56">
        <v>0</v>
      </c>
      <c r="K1991" s="38">
        <v>4</v>
      </c>
    </row>
    <row r="1992" spans="1:11" x14ac:dyDescent="0.25">
      <c r="A1992" s="97" t="s">
        <v>25</v>
      </c>
      <c r="B1992" s="98"/>
      <c r="C1992" s="99"/>
      <c r="D1992" s="39">
        <f>SUM(D1982:D1991)</f>
        <v>275</v>
      </c>
      <c r="E1992" s="39">
        <f t="shared" ref="E1992:K1992" si="145">SUM(E1982:E1991)</f>
        <v>0</v>
      </c>
      <c r="F1992" s="39">
        <f t="shared" si="145"/>
        <v>0</v>
      </c>
      <c r="G1992" s="39">
        <f t="shared" si="145"/>
        <v>16</v>
      </c>
      <c r="H1992" s="39">
        <f t="shared" si="145"/>
        <v>12</v>
      </c>
      <c r="I1992" s="39">
        <f t="shared" si="145"/>
        <v>275</v>
      </c>
      <c r="J1992" s="39">
        <f t="shared" si="145"/>
        <v>16</v>
      </c>
      <c r="K1992" s="39">
        <f t="shared" si="145"/>
        <v>291</v>
      </c>
    </row>
    <row r="1993" spans="1:11" x14ac:dyDescent="0.25">
      <c r="A1993" s="100"/>
      <c r="B1993" s="101"/>
      <c r="C1993" s="101"/>
      <c r="D1993" s="101"/>
      <c r="E1993" s="101"/>
      <c r="F1993" s="101"/>
      <c r="G1993" s="101"/>
      <c r="H1993" s="101"/>
      <c r="I1993" s="101"/>
      <c r="J1993" s="101"/>
      <c r="K1993" s="102"/>
    </row>
    <row r="1994" spans="1:11" x14ac:dyDescent="0.25">
      <c r="A1994" s="103" t="s">
        <v>26</v>
      </c>
      <c r="B1994" s="104"/>
      <c r="C1994" s="107" t="s">
        <v>2</v>
      </c>
      <c r="D1994" s="84" t="s">
        <v>3</v>
      </c>
      <c r="E1994" s="85"/>
      <c r="F1994" s="86"/>
      <c r="G1994" s="84" t="s">
        <v>4</v>
      </c>
      <c r="H1994" s="86"/>
      <c r="I1994" s="84" t="s">
        <v>5</v>
      </c>
      <c r="J1994" s="85"/>
      <c r="K1994" s="86"/>
    </row>
    <row r="1995" spans="1:11" ht="27" x14ac:dyDescent="0.25">
      <c r="A1995" s="105"/>
      <c r="B1995" s="106"/>
      <c r="C1995" s="108"/>
      <c r="D1995" s="2" t="s">
        <v>6</v>
      </c>
      <c r="E1995" s="2" t="s">
        <v>7</v>
      </c>
      <c r="F1995" s="2" t="s">
        <v>8</v>
      </c>
      <c r="G1995" s="2" t="s">
        <v>6</v>
      </c>
      <c r="H1995" s="2" t="s">
        <v>7</v>
      </c>
      <c r="I1995" s="2" t="s">
        <v>9</v>
      </c>
      <c r="J1995" s="2" t="s">
        <v>10</v>
      </c>
      <c r="K1995" s="2" t="s">
        <v>11</v>
      </c>
    </row>
    <row r="1996" spans="1:11" x14ac:dyDescent="0.25">
      <c r="A1996" s="5" t="s">
        <v>307</v>
      </c>
      <c r="B1996" s="6" t="s">
        <v>308</v>
      </c>
      <c r="C1996" s="9" t="s">
        <v>14</v>
      </c>
      <c r="D1996" s="37">
        <v>1</v>
      </c>
      <c r="E1996" s="55">
        <v>0</v>
      </c>
      <c r="F1996" s="55">
        <v>0</v>
      </c>
      <c r="G1996" s="37">
        <v>0</v>
      </c>
      <c r="H1996" s="55">
        <v>0</v>
      </c>
      <c r="I1996" s="55">
        <v>1</v>
      </c>
      <c r="J1996" s="55">
        <v>0</v>
      </c>
      <c r="K1996" s="37">
        <v>1</v>
      </c>
    </row>
    <row r="1997" spans="1:11" x14ac:dyDescent="0.25">
      <c r="A1997" s="3" t="s">
        <v>309</v>
      </c>
      <c r="B1997" s="4" t="s">
        <v>310</v>
      </c>
      <c r="C1997" s="8" t="s">
        <v>14</v>
      </c>
      <c r="D1997" s="38">
        <v>1</v>
      </c>
      <c r="E1997" s="56">
        <v>0</v>
      </c>
      <c r="F1997" s="56">
        <v>0</v>
      </c>
      <c r="G1997" s="38">
        <v>15</v>
      </c>
      <c r="H1997" s="56">
        <v>15</v>
      </c>
      <c r="I1997" s="56">
        <v>1</v>
      </c>
      <c r="J1997" s="56">
        <v>15</v>
      </c>
      <c r="K1997" s="38">
        <v>16</v>
      </c>
    </row>
    <row r="1998" spans="1:11" x14ac:dyDescent="0.25">
      <c r="A1998" s="122" t="s">
        <v>111</v>
      </c>
      <c r="B1998" s="91" t="s">
        <v>112</v>
      </c>
      <c r="C1998" s="9" t="s">
        <v>14</v>
      </c>
      <c r="D1998" s="37">
        <v>207</v>
      </c>
      <c r="E1998" s="55">
        <v>0</v>
      </c>
      <c r="F1998" s="55">
        <v>0</v>
      </c>
      <c r="G1998" s="37">
        <v>280</v>
      </c>
      <c r="H1998" s="55">
        <v>228</v>
      </c>
      <c r="I1998" s="55">
        <v>207</v>
      </c>
      <c r="J1998" s="55">
        <v>280</v>
      </c>
      <c r="K1998" s="37">
        <v>487</v>
      </c>
    </row>
    <row r="1999" spans="1:11" x14ac:dyDescent="0.25">
      <c r="A1999" s="123"/>
      <c r="B1999" s="92"/>
      <c r="C1999" s="9" t="s">
        <v>113</v>
      </c>
      <c r="D1999" s="37">
        <v>2</v>
      </c>
      <c r="E1999" s="55">
        <v>0</v>
      </c>
      <c r="F1999" s="55">
        <v>0</v>
      </c>
      <c r="G1999" s="37">
        <v>19</v>
      </c>
      <c r="H1999" s="55">
        <v>17</v>
      </c>
      <c r="I1999" s="55">
        <v>2</v>
      </c>
      <c r="J1999" s="55">
        <v>19</v>
      </c>
      <c r="K1999" s="37">
        <v>21</v>
      </c>
    </row>
    <row r="2000" spans="1:11" x14ac:dyDescent="0.25">
      <c r="A2000" s="125" t="s">
        <v>137</v>
      </c>
      <c r="B2000" s="127" t="s">
        <v>138</v>
      </c>
      <c r="C2000" s="8" t="s">
        <v>14</v>
      </c>
      <c r="D2000" s="38">
        <v>26</v>
      </c>
      <c r="E2000" s="56">
        <v>0</v>
      </c>
      <c r="F2000" s="56">
        <v>0</v>
      </c>
      <c r="G2000" s="38">
        <v>7</v>
      </c>
      <c r="H2000" s="56">
        <v>7</v>
      </c>
      <c r="I2000" s="56">
        <v>26</v>
      </c>
      <c r="J2000" s="56">
        <v>7</v>
      </c>
      <c r="K2000" s="38">
        <v>33</v>
      </c>
    </row>
    <row r="2001" spans="1:11" x14ac:dyDescent="0.25">
      <c r="A2001" s="126"/>
      <c r="B2001" s="128"/>
      <c r="C2001" s="8" t="s">
        <v>113</v>
      </c>
      <c r="D2001" s="38">
        <v>0</v>
      </c>
      <c r="E2001" s="56">
        <v>0</v>
      </c>
      <c r="F2001" s="56">
        <v>0</v>
      </c>
      <c r="G2001" s="38">
        <v>1</v>
      </c>
      <c r="H2001" s="56">
        <v>1</v>
      </c>
      <c r="I2001" s="56">
        <v>0</v>
      </c>
      <c r="J2001" s="56">
        <v>1</v>
      </c>
      <c r="K2001" s="38">
        <v>1</v>
      </c>
    </row>
    <row r="2002" spans="1:11" x14ac:dyDescent="0.25">
      <c r="A2002" s="122" t="s">
        <v>313</v>
      </c>
      <c r="B2002" s="91" t="s">
        <v>314</v>
      </c>
      <c r="C2002" s="9" t="s">
        <v>14</v>
      </c>
      <c r="D2002" s="37">
        <v>13</v>
      </c>
      <c r="E2002" s="55">
        <v>0</v>
      </c>
      <c r="F2002" s="55">
        <v>0</v>
      </c>
      <c r="G2002" s="37">
        <v>12</v>
      </c>
      <c r="H2002" s="55">
        <v>3</v>
      </c>
      <c r="I2002" s="55">
        <v>13</v>
      </c>
      <c r="J2002" s="55">
        <v>12</v>
      </c>
      <c r="K2002" s="37">
        <v>25</v>
      </c>
    </row>
    <row r="2003" spans="1:11" x14ac:dyDescent="0.25">
      <c r="A2003" s="123"/>
      <c r="B2003" s="92"/>
      <c r="C2003" s="9" t="s">
        <v>113</v>
      </c>
      <c r="D2003" s="37">
        <v>0</v>
      </c>
      <c r="E2003" s="55">
        <v>0</v>
      </c>
      <c r="F2003" s="55">
        <v>0</v>
      </c>
      <c r="G2003" s="37">
        <v>4</v>
      </c>
      <c r="H2003" s="55">
        <v>3</v>
      </c>
      <c r="I2003" s="55">
        <v>0</v>
      </c>
      <c r="J2003" s="55">
        <v>4</v>
      </c>
      <c r="K2003" s="37">
        <v>4</v>
      </c>
    </row>
    <row r="2004" spans="1:11" x14ac:dyDescent="0.25">
      <c r="A2004" s="125" t="s">
        <v>329</v>
      </c>
      <c r="B2004" s="127" t="s">
        <v>330</v>
      </c>
      <c r="C2004" s="8" t="s">
        <v>14</v>
      </c>
      <c r="D2004" s="38">
        <v>12</v>
      </c>
      <c r="E2004" s="56">
        <v>0</v>
      </c>
      <c r="F2004" s="56">
        <v>0</v>
      </c>
      <c r="G2004" s="38">
        <v>31</v>
      </c>
      <c r="H2004" s="56">
        <v>23</v>
      </c>
      <c r="I2004" s="56">
        <v>12</v>
      </c>
      <c r="J2004" s="56">
        <v>31</v>
      </c>
      <c r="K2004" s="38">
        <v>43</v>
      </c>
    </row>
    <row r="2005" spans="1:11" x14ac:dyDescent="0.25">
      <c r="A2005" s="126"/>
      <c r="B2005" s="128"/>
      <c r="C2005" s="8" t="s">
        <v>113</v>
      </c>
      <c r="D2005" s="38">
        <v>0</v>
      </c>
      <c r="E2005" s="56">
        <v>0</v>
      </c>
      <c r="F2005" s="56">
        <v>0</v>
      </c>
      <c r="G2005" s="38">
        <v>9</v>
      </c>
      <c r="H2005" s="56">
        <v>8</v>
      </c>
      <c r="I2005" s="56">
        <v>0</v>
      </c>
      <c r="J2005" s="56">
        <v>9</v>
      </c>
      <c r="K2005" s="38">
        <v>9</v>
      </c>
    </row>
    <row r="2006" spans="1:11" x14ac:dyDescent="0.25">
      <c r="A2006" s="5" t="s">
        <v>116</v>
      </c>
      <c r="B2006" s="6" t="s">
        <v>117</v>
      </c>
      <c r="C2006" s="9" t="s">
        <v>14</v>
      </c>
      <c r="D2006" s="37">
        <v>6</v>
      </c>
      <c r="E2006" s="55">
        <v>0</v>
      </c>
      <c r="F2006" s="55">
        <v>0</v>
      </c>
      <c r="G2006" s="37">
        <v>1</v>
      </c>
      <c r="H2006" s="55">
        <v>0</v>
      </c>
      <c r="I2006" s="55">
        <v>6</v>
      </c>
      <c r="J2006" s="55">
        <v>1</v>
      </c>
      <c r="K2006" s="37">
        <v>7</v>
      </c>
    </row>
    <row r="2007" spans="1:11" x14ac:dyDescent="0.25">
      <c r="A2007" s="3" t="s">
        <v>31</v>
      </c>
      <c r="B2007" s="4" t="s">
        <v>32</v>
      </c>
      <c r="C2007" s="8" t="s">
        <v>14</v>
      </c>
      <c r="D2007" s="38">
        <v>19</v>
      </c>
      <c r="E2007" s="56">
        <v>0</v>
      </c>
      <c r="F2007" s="56">
        <v>0</v>
      </c>
      <c r="G2007" s="38">
        <v>6</v>
      </c>
      <c r="H2007" s="56">
        <v>0</v>
      </c>
      <c r="I2007" s="56">
        <v>19</v>
      </c>
      <c r="J2007" s="56">
        <v>6</v>
      </c>
      <c r="K2007" s="38">
        <v>25</v>
      </c>
    </row>
    <row r="2008" spans="1:11" x14ac:dyDescent="0.25">
      <c r="A2008" s="5" t="s">
        <v>33</v>
      </c>
      <c r="B2008" s="6" t="s">
        <v>34</v>
      </c>
      <c r="C2008" s="9" t="s">
        <v>14</v>
      </c>
      <c r="D2008" s="37">
        <v>3</v>
      </c>
      <c r="E2008" s="55">
        <v>0</v>
      </c>
      <c r="F2008" s="55">
        <v>0</v>
      </c>
      <c r="G2008" s="37">
        <v>0</v>
      </c>
      <c r="H2008" s="55">
        <v>0</v>
      </c>
      <c r="I2008" s="55">
        <v>3</v>
      </c>
      <c r="J2008" s="55">
        <v>0</v>
      </c>
      <c r="K2008" s="37">
        <v>3</v>
      </c>
    </row>
    <row r="2009" spans="1:11" x14ac:dyDescent="0.25">
      <c r="A2009" s="3" t="s">
        <v>35</v>
      </c>
      <c r="B2009" s="4" t="s">
        <v>36</v>
      </c>
      <c r="C2009" s="8" t="s">
        <v>14</v>
      </c>
      <c r="D2009" s="38">
        <v>2</v>
      </c>
      <c r="E2009" s="56">
        <v>0</v>
      </c>
      <c r="F2009" s="56">
        <v>0</v>
      </c>
      <c r="G2009" s="38">
        <v>0</v>
      </c>
      <c r="H2009" s="56">
        <v>0</v>
      </c>
      <c r="I2009" s="56">
        <v>2</v>
      </c>
      <c r="J2009" s="56">
        <v>0</v>
      </c>
      <c r="K2009" s="38">
        <v>2</v>
      </c>
    </row>
    <row r="2010" spans="1:11" x14ac:dyDescent="0.25">
      <c r="A2010" s="122" t="s">
        <v>315</v>
      </c>
      <c r="B2010" s="91" t="s">
        <v>316</v>
      </c>
      <c r="C2010" s="9" t="s">
        <v>14</v>
      </c>
      <c r="D2010" s="37">
        <v>2</v>
      </c>
      <c r="E2010" s="55">
        <v>0</v>
      </c>
      <c r="F2010" s="55">
        <v>0</v>
      </c>
      <c r="G2010" s="37">
        <v>43</v>
      </c>
      <c r="H2010" s="55">
        <v>42</v>
      </c>
      <c r="I2010" s="55">
        <v>2</v>
      </c>
      <c r="J2010" s="55">
        <v>43</v>
      </c>
      <c r="K2010" s="37">
        <v>45</v>
      </c>
    </row>
    <row r="2011" spans="1:11" x14ac:dyDescent="0.25">
      <c r="A2011" s="123"/>
      <c r="B2011" s="92"/>
      <c r="C2011" s="9" t="s">
        <v>113</v>
      </c>
      <c r="D2011" s="37">
        <v>0</v>
      </c>
      <c r="E2011" s="55">
        <v>0</v>
      </c>
      <c r="F2011" s="55">
        <v>0</v>
      </c>
      <c r="G2011" s="37">
        <v>4</v>
      </c>
      <c r="H2011" s="55">
        <v>3</v>
      </c>
      <c r="I2011" s="55">
        <v>0</v>
      </c>
      <c r="J2011" s="55">
        <v>4</v>
      </c>
      <c r="K2011" s="37">
        <v>4</v>
      </c>
    </row>
    <row r="2012" spans="1:11" x14ac:dyDescent="0.25">
      <c r="A2012" s="125" t="s">
        <v>122</v>
      </c>
      <c r="B2012" s="127" t="s">
        <v>123</v>
      </c>
      <c r="C2012" s="8" t="s">
        <v>14</v>
      </c>
      <c r="D2012" s="38">
        <v>746</v>
      </c>
      <c r="E2012" s="56">
        <v>0</v>
      </c>
      <c r="F2012" s="56">
        <v>0</v>
      </c>
      <c r="G2012" s="38">
        <v>866</v>
      </c>
      <c r="H2012" s="56">
        <v>728</v>
      </c>
      <c r="I2012" s="56">
        <v>746</v>
      </c>
      <c r="J2012" s="56">
        <v>866</v>
      </c>
      <c r="K2012" s="38">
        <v>1612</v>
      </c>
    </row>
    <row r="2013" spans="1:11" x14ac:dyDescent="0.25">
      <c r="A2013" s="126"/>
      <c r="B2013" s="128"/>
      <c r="C2013" s="8" t="s">
        <v>113</v>
      </c>
      <c r="D2013" s="38">
        <v>6</v>
      </c>
      <c r="E2013" s="56">
        <v>0</v>
      </c>
      <c r="F2013" s="56">
        <v>0</v>
      </c>
      <c r="G2013" s="38">
        <v>83</v>
      </c>
      <c r="H2013" s="56">
        <v>71</v>
      </c>
      <c r="I2013" s="56">
        <v>6</v>
      </c>
      <c r="J2013" s="56">
        <v>83</v>
      </c>
      <c r="K2013" s="38">
        <v>89</v>
      </c>
    </row>
    <row r="2014" spans="1:11" x14ac:dyDescent="0.25">
      <c r="A2014" s="122" t="s">
        <v>319</v>
      </c>
      <c r="B2014" s="91" t="s">
        <v>320</v>
      </c>
      <c r="C2014" s="9" t="s">
        <v>14</v>
      </c>
      <c r="D2014" s="37">
        <v>23</v>
      </c>
      <c r="E2014" s="55">
        <v>0</v>
      </c>
      <c r="F2014" s="55">
        <v>0</v>
      </c>
      <c r="G2014" s="37">
        <v>5</v>
      </c>
      <c r="H2014" s="55">
        <v>3</v>
      </c>
      <c r="I2014" s="55">
        <v>23</v>
      </c>
      <c r="J2014" s="55">
        <v>5</v>
      </c>
      <c r="K2014" s="37">
        <v>28</v>
      </c>
    </row>
    <row r="2015" spans="1:11" x14ac:dyDescent="0.25">
      <c r="A2015" s="123"/>
      <c r="B2015" s="92"/>
      <c r="C2015" s="9" t="s">
        <v>113</v>
      </c>
      <c r="D2015" s="37">
        <v>2</v>
      </c>
      <c r="E2015" s="55">
        <v>0</v>
      </c>
      <c r="F2015" s="55">
        <v>0</v>
      </c>
      <c r="G2015" s="37">
        <v>3</v>
      </c>
      <c r="H2015" s="55">
        <v>2</v>
      </c>
      <c r="I2015" s="55">
        <v>2</v>
      </c>
      <c r="J2015" s="55">
        <v>3</v>
      </c>
      <c r="K2015" s="37">
        <v>5</v>
      </c>
    </row>
    <row r="2016" spans="1:11" x14ac:dyDescent="0.25">
      <c r="A2016" s="3" t="s">
        <v>500</v>
      </c>
      <c r="B2016" s="4" t="s">
        <v>501</v>
      </c>
      <c r="C2016" s="8" t="s">
        <v>14</v>
      </c>
      <c r="D2016" s="38">
        <v>0</v>
      </c>
      <c r="E2016" s="56">
        <v>0</v>
      </c>
      <c r="F2016" s="56">
        <v>0</v>
      </c>
      <c r="G2016" s="38">
        <v>1</v>
      </c>
      <c r="H2016" s="56">
        <v>1</v>
      </c>
      <c r="I2016" s="56">
        <v>0</v>
      </c>
      <c r="J2016" s="56">
        <v>1</v>
      </c>
      <c r="K2016" s="38">
        <v>1</v>
      </c>
    </row>
    <row r="2017" spans="1:11" x14ac:dyDescent="0.25">
      <c r="A2017" s="5" t="s">
        <v>321</v>
      </c>
      <c r="B2017" s="6" t="s">
        <v>322</v>
      </c>
      <c r="C2017" s="9" t="s">
        <v>14</v>
      </c>
      <c r="D2017" s="37">
        <v>1</v>
      </c>
      <c r="E2017" s="55">
        <v>0</v>
      </c>
      <c r="F2017" s="55">
        <v>0</v>
      </c>
      <c r="G2017" s="37">
        <v>0</v>
      </c>
      <c r="H2017" s="55">
        <v>0</v>
      </c>
      <c r="I2017" s="55">
        <v>1</v>
      </c>
      <c r="J2017" s="55">
        <v>0</v>
      </c>
      <c r="K2017" s="37">
        <v>1</v>
      </c>
    </row>
    <row r="2018" spans="1:11" x14ac:dyDescent="0.25">
      <c r="A2018" s="3" t="s">
        <v>266</v>
      </c>
      <c r="B2018" s="4" t="s">
        <v>267</v>
      </c>
      <c r="C2018" s="8" t="s">
        <v>14</v>
      </c>
      <c r="D2018" s="38">
        <v>34</v>
      </c>
      <c r="E2018" s="56">
        <v>0</v>
      </c>
      <c r="F2018" s="56">
        <v>0</v>
      </c>
      <c r="G2018" s="38">
        <v>18</v>
      </c>
      <c r="H2018" s="56">
        <v>15</v>
      </c>
      <c r="I2018" s="56">
        <v>34</v>
      </c>
      <c r="J2018" s="56">
        <v>18</v>
      </c>
      <c r="K2018" s="38">
        <v>52</v>
      </c>
    </row>
    <row r="2019" spans="1:11" x14ac:dyDescent="0.25">
      <c r="A2019" s="5" t="s">
        <v>374</v>
      </c>
      <c r="B2019" s="6" t="s">
        <v>375</v>
      </c>
      <c r="C2019" s="9" t="s">
        <v>14</v>
      </c>
      <c r="D2019" s="37">
        <v>2</v>
      </c>
      <c r="E2019" s="55">
        <v>0</v>
      </c>
      <c r="F2019" s="55">
        <v>0</v>
      </c>
      <c r="G2019" s="37">
        <v>1</v>
      </c>
      <c r="H2019" s="55">
        <v>0</v>
      </c>
      <c r="I2019" s="55">
        <v>2</v>
      </c>
      <c r="J2019" s="55">
        <v>1</v>
      </c>
      <c r="K2019" s="37">
        <v>3</v>
      </c>
    </row>
    <row r="2020" spans="1:11" x14ac:dyDescent="0.25">
      <c r="A2020" s="87" t="s">
        <v>25</v>
      </c>
      <c r="B2020" s="88"/>
      <c r="C2020" s="89"/>
      <c r="D2020" s="40">
        <f>SUM(D1996:D2019)</f>
        <v>1108</v>
      </c>
      <c r="E2020" s="40">
        <f t="shared" ref="E2020:J2020" si="146">SUM(E1996:E2019)</f>
        <v>0</v>
      </c>
      <c r="F2020" s="40">
        <f t="shared" si="146"/>
        <v>0</v>
      </c>
      <c r="G2020" s="40">
        <f t="shared" si="146"/>
        <v>1409</v>
      </c>
      <c r="H2020" s="40">
        <f t="shared" si="146"/>
        <v>1170</v>
      </c>
      <c r="I2020" s="40">
        <f t="shared" si="146"/>
        <v>1108</v>
      </c>
      <c r="J2020" s="40">
        <f t="shared" si="146"/>
        <v>1409</v>
      </c>
      <c r="K2020" s="40">
        <f>SUM(K1996:K2019)</f>
        <v>2517</v>
      </c>
    </row>
    <row r="2021" spans="1:11" ht="18.75" x14ac:dyDescent="0.25">
      <c r="A2021" s="90" t="s">
        <v>37</v>
      </c>
      <c r="B2021" s="90"/>
      <c r="C2021" s="90"/>
      <c r="D2021" s="69">
        <f>D1978+D1992+D2020</f>
        <v>4496</v>
      </c>
      <c r="E2021" s="69">
        <f t="shared" ref="E2021:J2021" si="147">E1978+E1992+E2020</f>
        <v>0</v>
      </c>
      <c r="F2021" s="69">
        <f t="shared" si="147"/>
        <v>1885</v>
      </c>
      <c r="G2021" s="69">
        <f t="shared" si="147"/>
        <v>5559</v>
      </c>
      <c r="H2021" s="69">
        <f t="shared" si="147"/>
        <v>4984</v>
      </c>
      <c r="I2021" s="69">
        <f t="shared" si="147"/>
        <v>4496</v>
      </c>
      <c r="J2021" s="69">
        <f t="shared" si="147"/>
        <v>5559</v>
      </c>
      <c r="K2021" s="69">
        <f>K1978+K1992+K2020</f>
        <v>10055</v>
      </c>
    </row>
    <row r="2022" spans="1:11" ht="21" x14ac:dyDescent="0.25">
      <c r="A2022" s="124" t="s">
        <v>746</v>
      </c>
      <c r="B2022" s="124"/>
      <c r="C2022" s="124"/>
      <c r="D2022" s="124"/>
      <c r="E2022" s="124"/>
      <c r="F2022" s="124"/>
      <c r="G2022" s="124"/>
      <c r="H2022" s="124"/>
      <c r="I2022" s="124"/>
      <c r="J2022" s="124"/>
      <c r="K2022" s="124"/>
    </row>
    <row r="2023" spans="1:11" x14ac:dyDescent="0.25">
      <c r="A2023" s="103" t="s">
        <v>40</v>
      </c>
      <c r="B2023" s="104"/>
      <c r="C2023" s="107" t="s">
        <v>2</v>
      </c>
      <c r="D2023" s="84" t="s">
        <v>3</v>
      </c>
      <c r="E2023" s="85"/>
      <c r="F2023" s="86"/>
      <c r="G2023" s="84" t="s">
        <v>4</v>
      </c>
      <c r="H2023" s="86"/>
      <c r="I2023" s="84" t="s">
        <v>5</v>
      </c>
      <c r="J2023" s="85"/>
      <c r="K2023" s="86"/>
    </row>
    <row r="2024" spans="1:11" ht="27" x14ac:dyDescent="0.25">
      <c r="A2024" s="105"/>
      <c r="B2024" s="106"/>
      <c r="C2024" s="108"/>
      <c r="D2024" s="2" t="s">
        <v>6</v>
      </c>
      <c r="E2024" s="2" t="s">
        <v>7</v>
      </c>
      <c r="F2024" s="2" t="s">
        <v>8</v>
      </c>
      <c r="G2024" s="2" t="s">
        <v>6</v>
      </c>
      <c r="H2024" s="2" t="s">
        <v>7</v>
      </c>
      <c r="I2024" s="2" t="s">
        <v>9</v>
      </c>
      <c r="J2024" s="2" t="s">
        <v>10</v>
      </c>
      <c r="K2024" s="2" t="s">
        <v>11</v>
      </c>
    </row>
    <row r="2025" spans="1:11" x14ac:dyDescent="0.25">
      <c r="A2025" s="3" t="s">
        <v>46</v>
      </c>
      <c r="B2025" s="4" t="s">
        <v>47</v>
      </c>
      <c r="C2025" s="8" t="s">
        <v>52</v>
      </c>
      <c r="D2025" s="38">
        <v>2</v>
      </c>
      <c r="E2025" s="56">
        <v>0</v>
      </c>
      <c r="F2025" s="56">
        <v>0</v>
      </c>
      <c r="G2025" s="38">
        <v>0</v>
      </c>
      <c r="H2025" s="56">
        <v>0</v>
      </c>
      <c r="I2025" s="56">
        <v>2</v>
      </c>
      <c r="J2025" s="56">
        <v>0</v>
      </c>
      <c r="K2025" s="38">
        <v>2</v>
      </c>
    </row>
    <row r="2026" spans="1:11" x14ac:dyDescent="0.25">
      <c r="A2026" s="5" t="s">
        <v>178</v>
      </c>
      <c r="B2026" s="6" t="s">
        <v>179</v>
      </c>
      <c r="C2026" s="9" t="s">
        <v>52</v>
      </c>
      <c r="D2026" s="37">
        <v>1</v>
      </c>
      <c r="E2026" s="55">
        <v>0</v>
      </c>
      <c r="F2026" s="55">
        <v>0</v>
      </c>
      <c r="G2026" s="37">
        <v>8</v>
      </c>
      <c r="H2026" s="55">
        <v>8</v>
      </c>
      <c r="I2026" s="55">
        <v>1</v>
      </c>
      <c r="J2026" s="55">
        <v>8</v>
      </c>
      <c r="K2026" s="37">
        <v>9</v>
      </c>
    </row>
    <row r="2027" spans="1:11" x14ac:dyDescent="0.25">
      <c r="A2027" s="3" t="s">
        <v>50</v>
      </c>
      <c r="B2027" s="4" t="s">
        <v>51</v>
      </c>
      <c r="C2027" s="8" t="s">
        <v>52</v>
      </c>
      <c r="D2027" s="38">
        <v>1</v>
      </c>
      <c r="E2027" s="56">
        <v>0</v>
      </c>
      <c r="F2027" s="56">
        <v>0</v>
      </c>
      <c r="G2027" s="38">
        <v>0</v>
      </c>
      <c r="H2027" s="56">
        <v>0</v>
      </c>
      <c r="I2027" s="56">
        <v>1</v>
      </c>
      <c r="J2027" s="56">
        <v>0</v>
      </c>
      <c r="K2027" s="38">
        <v>1</v>
      </c>
    </row>
    <row r="2028" spans="1:11" x14ac:dyDescent="0.25">
      <c r="A2028" s="5" t="s">
        <v>57</v>
      </c>
      <c r="B2028" s="6" t="s">
        <v>58</v>
      </c>
      <c r="C2028" s="9" t="s">
        <v>52</v>
      </c>
      <c r="D2028" s="37">
        <v>0</v>
      </c>
      <c r="E2028" s="55">
        <v>0</v>
      </c>
      <c r="F2028" s="55">
        <v>0</v>
      </c>
      <c r="G2028" s="37">
        <v>6</v>
      </c>
      <c r="H2028" s="55">
        <v>6</v>
      </c>
      <c r="I2028" s="55">
        <v>0</v>
      </c>
      <c r="J2028" s="55">
        <v>6</v>
      </c>
      <c r="K2028" s="37">
        <v>6</v>
      </c>
    </row>
    <row r="2029" spans="1:11" x14ac:dyDescent="0.25">
      <c r="A2029" s="125" t="s">
        <v>61</v>
      </c>
      <c r="B2029" s="127" t="s">
        <v>62</v>
      </c>
      <c r="C2029" s="8" t="s">
        <v>43</v>
      </c>
      <c r="D2029" s="38">
        <v>1</v>
      </c>
      <c r="E2029" s="56">
        <v>0</v>
      </c>
      <c r="F2029" s="56">
        <v>1</v>
      </c>
      <c r="G2029" s="38">
        <v>0</v>
      </c>
      <c r="H2029" s="56">
        <v>0</v>
      </c>
      <c r="I2029" s="56">
        <v>1</v>
      </c>
      <c r="J2029" s="56">
        <v>0</v>
      </c>
      <c r="K2029" s="38">
        <v>1</v>
      </c>
    </row>
    <row r="2030" spans="1:11" x14ac:dyDescent="0.25">
      <c r="A2030" s="126"/>
      <c r="B2030" s="128"/>
      <c r="C2030" s="8" t="s">
        <v>52</v>
      </c>
      <c r="D2030" s="38">
        <v>51</v>
      </c>
      <c r="E2030" s="56">
        <v>0</v>
      </c>
      <c r="F2030" s="56">
        <v>51</v>
      </c>
      <c r="G2030" s="38">
        <v>0</v>
      </c>
      <c r="H2030" s="56">
        <v>0</v>
      </c>
      <c r="I2030" s="56">
        <v>51</v>
      </c>
      <c r="J2030" s="56">
        <v>0</v>
      </c>
      <c r="K2030" s="38">
        <v>51</v>
      </c>
    </row>
    <row r="2031" spans="1:11" x14ac:dyDescent="0.25">
      <c r="A2031" s="5" t="s">
        <v>63</v>
      </c>
      <c r="B2031" s="6" t="s">
        <v>64</v>
      </c>
      <c r="C2031" s="9" t="s">
        <v>52</v>
      </c>
      <c r="D2031" s="37">
        <v>0</v>
      </c>
      <c r="E2031" s="55">
        <v>0</v>
      </c>
      <c r="F2031" s="55">
        <v>0</v>
      </c>
      <c r="G2031" s="37">
        <v>23</v>
      </c>
      <c r="H2031" s="55">
        <v>23</v>
      </c>
      <c r="I2031" s="55">
        <v>0</v>
      </c>
      <c r="J2031" s="55">
        <v>23</v>
      </c>
      <c r="K2031" s="37">
        <v>23</v>
      </c>
    </row>
    <row r="2032" spans="1:11" x14ac:dyDescent="0.25">
      <c r="A2032" s="3" t="s">
        <v>279</v>
      </c>
      <c r="B2032" s="4" t="s">
        <v>280</v>
      </c>
      <c r="C2032" s="8" t="s">
        <v>52</v>
      </c>
      <c r="D2032" s="38">
        <v>1</v>
      </c>
      <c r="E2032" s="56">
        <v>0</v>
      </c>
      <c r="F2032" s="56">
        <v>0</v>
      </c>
      <c r="G2032" s="38">
        <v>0</v>
      </c>
      <c r="H2032" s="56">
        <v>0</v>
      </c>
      <c r="I2032" s="56">
        <v>1</v>
      </c>
      <c r="J2032" s="56">
        <v>0</v>
      </c>
      <c r="K2032" s="38">
        <v>1</v>
      </c>
    </row>
    <row r="2033" spans="1:11" x14ac:dyDescent="0.25">
      <c r="A2033" s="5" t="s">
        <v>519</v>
      </c>
      <c r="B2033" s="6" t="s">
        <v>520</v>
      </c>
      <c r="C2033" s="9" t="s">
        <v>52</v>
      </c>
      <c r="D2033" s="37">
        <v>4</v>
      </c>
      <c r="E2033" s="55">
        <v>0</v>
      </c>
      <c r="F2033" s="55">
        <v>0</v>
      </c>
      <c r="G2033" s="37">
        <v>0</v>
      </c>
      <c r="H2033" s="55">
        <v>0</v>
      </c>
      <c r="I2033" s="55">
        <v>4</v>
      </c>
      <c r="J2033" s="55">
        <v>0</v>
      </c>
      <c r="K2033" s="37">
        <v>4</v>
      </c>
    </row>
    <row r="2034" spans="1:11" x14ac:dyDescent="0.25">
      <c r="A2034" s="3" t="s">
        <v>281</v>
      </c>
      <c r="B2034" s="4" t="s">
        <v>282</v>
      </c>
      <c r="C2034" s="8" t="s">
        <v>52</v>
      </c>
      <c r="D2034" s="38">
        <v>1</v>
      </c>
      <c r="E2034" s="56">
        <v>0</v>
      </c>
      <c r="F2034" s="56">
        <v>0</v>
      </c>
      <c r="G2034" s="38">
        <v>0</v>
      </c>
      <c r="H2034" s="56">
        <v>0</v>
      </c>
      <c r="I2034" s="56">
        <v>1</v>
      </c>
      <c r="J2034" s="56">
        <v>0</v>
      </c>
      <c r="K2034" s="38">
        <v>1</v>
      </c>
    </row>
    <row r="2035" spans="1:11" x14ac:dyDescent="0.25">
      <c r="A2035" s="5" t="s">
        <v>677</v>
      </c>
      <c r="B2035" s="6" t="s">
        <v>678</v>
      </c>
      <c r="C2035" s="9" t="s">
        <v>52</v>
      </c>
      <c r="D2035" s="37">
        <v>2</v>
      </c>
      <c r="E2035" s="55">
        <v>0</v>
      </c>
      <c r="F2035" s="55">
        <v>0</v>
      </c>
      <c r="G2035" s="37">
        <v>0</v>
      </c>
      <c r="H2035" s="55">
        <v>0</v>
      </c>
      <c r="I2035" s="55">
        <v>2</v>
      </c>
      <c r="J2035" s="55">
        <v>0</v>
      </c>
      <c r="K2035" s="37">
        <v>2</v>
      </c>
    </row>
    <row r="2036" spans="1:11" x14ac:dyDescent="0.25">
      <c r="A2036" s="3" t="s">
        <v>182</v>
      </c>
      <c r="B2036" s="4" t="s">
        <v>183</v>
      </c>
      <c r="C2036" s="8" t="s">
        <v>52</v>
      </c>
      <c r="D2036" s="38">
        <v>6</v>
      </c>
      <c r="E2036" s="56">
        <v>0</v>
      </c>
      <c r="F2036" s="56">
        <v>0</v>
      </c>
      <c r="G2036" s="38">
        <v>0</v>
      </c>
      <c r="H2036" s="56">
        <v>0</v>
      </c>
      <c r="I2036" s="56">
        <v>6</v>
      </c>
      <c r="J2036" s="56">
        <v>0</v>
      </c>
      <c r="K2036" s="38">
        <v>6</v>
      </c>
    </row>
    <row r="2037" spans="1:11" x14ac:dyDescent="0.25">
      <c r="A2037" s="5" t="s">
        <v>283</v>
      </c>
      <c r="B2037" s="6" t="s">
        <v>284</v>
      </c>
      <c r="C2037" s="9" t="s">
        <v>52</v>
      </c>
      <c r="D2037" s="37">
        <v>0</v>
      </c>
      <c r="E2037" s="55">
        <v>0</v>
      </c>
      <c r="F2037" s="55">
        <v>0</v>
      </c>
      <c r="G2037" s="37">
        <v>2</v>
      </c>
      <c r="H2037" s="55">
        <v>2</v>
      </c>
      <c r="I2037" s="55">
        <v>0</v>
      </c>
      <c r="J2037" s="55">
        <v>2</v>
      </c>
      <c r="K2037" s="37">
        <v>2</v>
      </c>
    </row>
    <row r="2038" spans="1:11" x14ac:dyDescent="0.25">
      <c r="A2038" s="3" t="s">
        <v>65</v>
      </c>
      <c r="B2038" s="4" t="s">
        <v>66</v>
      </c>
      <c r="C2038" s="8" t="s">
        <v>52</v>
      </c>
      <c r="D2038" s="38">
        <v>0</v>
      </c>
      <c r="E2038" s="56">
        <v>0</v>
      </c>
      <c r="F2038" s="56">
        <v>0</v>
      </c>
      <c r="G2038" s="38">
        <v>7</v>
      </c>
      <c r="H2038" s="56">
        <v>7</v>
      </c>
      <c r="I2038" s="56">
        <v>0</v>
      </c>
      <c r="J2038" s="56">
        <v>7</v>
      </c>
      <c r="K2038" s="38">
        <v>7</v>
      </c>
    </row>
    <row r="2039" spans="1:11" x14ac:dyDescent="0.25">
      <c r="A2039" s="122" t="s">
        <v>67</v>
      </c>
      <c r="B2039" s="91" t="s">
        <v>68</v>
      </c>
      <c r="C2039" s="9" t="s">
        <v>43</v>
      </c>
      <c r="D2039" s="37">
        <v>1</v>
      </c>
      <c r="E2039" s="55">
        <v>0</v>
      </c>
      <c r="F2039" s="55">
        <v>0</v>
      </c>
      <c r="G2039" s="37">
        <v>0</v>
      </c>
      <c r="H2039" s="55">
        <v>0</v>
      </c>
      <c r="I2039" s="55">
        <v>1</v>
      </c>
      <c r="J2039" s="55">
        <v>0</v>
      </c>
      <c r="K2039" s="37">
        <v>1</v>
      </c>
    </row>
    <row r="2040" spans="1:11" x14ac:dyDescent="0.25">
      <c r="A2040" s="123"/>
      <c r="B2040" s="92"/>
      <c r="C2040" s="9" t="s">
        <v>52</v>
      </c>
      <c r="D2040" s="37">
        <v>16</v>
      </c>
      <c r="E2040" s="55">
        <v>0</v>
      </c>
      <c r="F2040" s="55">
        <v>0</v>
      </c>
      <c r="G2040" s="37">
        <v>112</v>
      </c>
      <c r="H2040" s="55">
        <v>110</v>
      </c>
      <c r="I2040" s="55">
        <v>16</v>
      </c>
      <c r="J2040" s="55">
        <v>112</v>
      </c>
      <c r="K2040" s="37">
        <v>128</v>
      </c>
    </row>
    <row r="2041" spans="1:11" x14ac:dyDescent="0.25">
      <c r="A2041" s="125" t="s">
        <v>71</v>
      </c>
      <c r="B2041" s="127" t="s">
        <v>72</v>
      </c>
      <c r="C2041" s="8" t="s">
        <v>43</v>
      </c>
      <c r="D2041" s="38">
        <v>2</v>
      </c>
      <c r="E2041" s="56">
        <v>0</v>
      </c>
      <c r="F2041" s="56">
        <v>0</v>
      </c>
      <c r="G2041" s="38">
        <v>0</v>
      </c>
      <c r="H2041" s="56">
        <v>0</v>
      </c>
      <c r="I2041" s="56">
        <v>2</v>
      </c>
      <c r="J2041" s="56">
        <v>0</v>
      </c>
      <c r="K2041" s="38">
        <v>2</v>
      </c>
    </row>
    <row r="2042" spans="1:11" x14ac:dyDescent="0.25">
      <c r="A2042" s="126"/>
      <c r="B2042" s="128"/>
      <c r="C2042" s="8" t="s">
        <v>52</v>
      </c>
      <c r="D2042" s="38">
        <v>7</v>
      </c>
      <c r="E2042" s="56">
        <v>0</v>
      </c>
      <c r="F2042" s="56">
        <v>0</v>
      </c>
      <c r="G2042" s="38">
        <v>81</v>
      </c>
      <c r="H2042" s="56">
        <v>79</v>
      </c>
      <c r="I2042" s="56">
        <v>7</v>
      </c>
      <c r="J2042" s="56">
        <v>81</v>
      </c>
      <c r="K2042" s="38">
        <v>88</v>
      </c>
    </row>
    <row r="2043" spans="1:11" x14ac:dyDescent="0.25">
      <c r="A2043" s="5" t="s">
        <v>145</v>
      </c>
      <c r="B2043" s="6" t="s">
        <v>146</v>
      </c>
      <c r="C2043" s="9" t="s">
        <v>52</v>
      </c>
      <c r="D2043" s="37">
        <v>0</v>
      </c>
      <c r="E2043" s="55">
        <v>0</v>
      </c>
      <c r="F2043" s="55">
        <v>0</v>
      </c>
      <c r="G2043" s="37">
        <v>1</v>
      </c>
      <c r="H2043" s="55">
        <v>1</v>
      </c>
      <c r="I2043" s="55">
        <v>0</v>
      </c>
      <c r="J2043" s="55">
        <v>1</v>
      </c>
      <c r="K2043" s="37">
        <v>1</v>
      </c>
    </row>
    <row r="2044" spans="1:11" x14ac:dyDescent="0.25">
      <c r="A2044" s="125" t="s">
        <v>291</v>
      </c>
      <c r="B2044" s="127" t="s">
        <v>292</v>
      </c>
      <c r="C2044" s="8" t="s">
        <v>43</v>
      </c>
      <c r="D2044" s="38">
        <v>0</v>
      </c>
      <c r="E2044" s="56">
        <v>0</v>
      </c>
      <c r="F2044" s="56">
        <v>0</v>
      </c>
      <c r="G2044" s="38">
        <v>1</v>
      </c>
      <c r="H2044" s="56">
        <v>1</v>
      </c>
      <c r="I2044" s="56">
        <v>0</v>
      </c>
      <c r="J2044" s="56">
        <v>1</v>
      </c>
      <c r="K2044" s="38">
        <v>1</v>
      </c>
    </row>
    <row r="2045" spans="1:11" x14ac:dyDescent="0.25">
      <c r="A2045" s="126"/>
      <c r="B2045" s="128"/>
      <c r="C2045" s="8" t="s">
        <v>52</v>
      </c>
      <c r="D2045" s="38">
        <v>0</v>
      </c>
      <c r="E2045" s="56">
        <v>0</v>
      </c>
      <c r="F2045" s="56">
        <v>0</v>
      </c>
      <c r="G2045" s="38">
        <v>1</v>
      </c>
      <c r="H2045" s="56">
        <v>1</v>
      </c>
      <c r="I2045" s="56">
        <v>0</v>
      </c>
      <c r="J2045" s="56">
        <v>1</v>
      </c>
      <c r="K2045" s="38">
        <v>1</v>
      </c>
    </row>
    <row r="2046" spans="1:11" x14ac:dyDescent="0.25">
      <c r="A2046" s="122" t="s">
        <v>293</v>
      </c>
      <c r="B2046" s="91" t="s">
        <v>294</v>
      </c>
      <c r="C2046" s="9" t="s">
        <v>43</v>
      </c>
      <c r="D2046" s="37">
        <v>0</v>
      </c>
      <c r="E2046" s="55">
        <v>0</v>
      </c>
      <c r="F2046" s="55">
        <v>0</v>
      </c>
      <c r="G2046" s="37">
        <v>1</v>
      </c>
      <c r="H2046" s="55">
        <v>1</v>
      </c>
      <c r="I2046" s="55">
        <v>0</v>
      </c>
      <c r="J2046" s="55">
        <v>1</v>
      </c>
      <c r="K2046" s="37">
        <v>1</v>
      </c>
    </row>
    <row r="2047" spans="1:11" x14ac:dyDescent="0.25">
      <c r="A2047" s="123"/>
      <c r="B2047" s="92"/>
      <c r="C2047" s="9" t="s">
        <v>52</v>
      </c>
      <c r="D2047" s="37">
        <v>1</v>
      </c>
      <c r="E2047" s="55">
        <v>0</v>
      </c>
      <c r="F2047" s="55">
        <v>0</v>
      </c>
      <c r="G2047" s="37">
        <v>2</v>
      </c>
      <c r="H2047" s="55">
        <v>2</v>
      </c>
      <c r="I2047" s="55">
        <v>1</v>
      </c>
      <c r="J2047" s="55">
        <v>2</v>
      </c>
      <c r="K2047" s="37">
        <v>3</v>
      </c>
    </row>
    <row r="2048" spans="1:11" x14ac:dyDescent="0.25">
      <c r="A2048" s="125" t="s">
        <v>295</v>
      </c>
      <c r="B2048" s="127" t="s">
        <v>296</v>
      </c>
      <c r="C2048" s="8" t="s">
        <v>43</v>
      </c>
      <c r="D2048" s="38">
        <v>0</v>
      </c>
      <c r="E2048" s="56">
        <v>0</v>
      </c>
      <c r="F2048" s="56">
        <v>0</v>
      </c>
      <c r="G2048" s="38">
        <v>3</v>
      </c>
      <c r="H2048" s="56">
        <v>3</v>
      </c>
      <c r="I2048" s="56">
        <v>0</v>
      </c>
      <c r="J2048" s="56">
        <v>3</v>
      </c>
      <c r="K2048" s="38">
        <v>3</v>
      </c>
    </row>
    <row r="2049" spans="1:11" x14ac:dyDescent="0.25">
      <c r="A2049" s="126"/>
      <c r="B2049" s="128"/>
      <c r="C2049" s="8" t="s">
        <v>52</v>
      </c>
      <c r="D2049" s="38">
        <v>1</v>
      </c>
      <c r="E2049" s="56">
        <v>0</v>
      </c>
      <c r="F2049" s="56">
        <v>0</v>
      </c>
      <c r="G2049" s="38">
        <v>1</v>
      </c>
      <c r="H2049" s="56">
        <v>1</v>
      </c>
      <c r="I2049" s="56">
        <v>1</v>
      </c>
      <c r="J2049" s="56">
        <v>1</v>
      </c>
      <c r="K2049" s="38">
        <v>2</v>
      </c>
    </row>
    <row r="2050" spans="1:11" x14ac:dyDescent="0.25">
      <c r="A2050" s="5" t="s">
        <v>297</v>
      </c>
      <c r="B2050" s="6" t="s">
        <v>298</v>
      </c>
      <c r="C2050" s="9" t="s">
        <v>52</v>
      </c>
      <c r="D2050" s="37">
        <v>2</v>
      </c>
      <c r="E2050" s="55">
        <v>0</v>
      </c>
      <c r="F2050" s="55">
        <v>0</v>
      </c>
      <c r="G2050" s="37">
        <v>4</v>
      </c>
      <c r="H2050" s="55">
        <v>3</v>
      </c>
      <c r="I2050" s="55">
        <v>2</v>
      </c>
      <c r="J2050" s="55">
        <v>4</v>
      </c>
      <c r="K2050" s="37">
        <v>6</v>
      </c>
    </row>
    <row r="2051" spans="1:11" x14ac:dyDescent="0.25">
      <c r="A2051" s="97" t="s">
        <v>25</v>
      </c>
      <c r="B2051" s="98"/>
      <c r="C2051" s="99"/>
      <c r="D2051" s="39">
        <f>SUM(D2025:D2050)</f>
        <v>100</v>
      </c>
      <c r="E2051" s="39">
        <f t="shared" ref="E2051:J2051" si="148">SUM(E2025:E2050)</f>
        <v>0</v>
      </c>
      <c r="F2051" s="39">
        <f t="shared" si="148"/>
        <v>52</v>
      </c>
      <c r="G2051" s="39">
        <f t="shared" si="148"/>
        <v>253</v>
      </c>
      <c r="H2051" s="39">
        <f t="shared" si="148"/>
        <v>248</v>
      </c>
      <c r="I2051" s="39">
        <f t="shared" si="148"/>
        <v>100</v>
      </c>
      <c r="J2051" s="39">
        <f t="shared" si="148"/>
        <v>253</v>
      </c>
      <c r="K2051" s="39">
        <f>SUM(K2025:K2050)</f>
        <v>353</v>
      </c>
    </row>
    <row r="2052" spans="1:11" x14ac:dyDescent="0.25">
      <c r="A2052" s="100"/>
      <c r="B2052" s="101"/>
      <c r="C2052" s="101"/>
      <c r="D2052" s="101"/>
      <c r="E2052" s="101"/>
      <c r="F2052" s="101"/>
      <c r="G2052" s="101"/>
      <c r="H2052" s="101"/>
      <c r="I2052" s="101"/>
      <c r="J2052" s="101"/>
      <c r="K2052" s="102"/>
    </row>
    <row r="2053" spans="1:11" x14ac:dyDescent="0.25">
      <c r="A2053" s="103" t="s">
        <v>1</v>
      </c>
      <c r="B2053" s="104"/>
      <c r="C2053" s="107" t="s">
        <v>2</v>
      </c>
      <c r="D2053" s="84" t="s">
        <v>3</v>
      </c>
      <c r="E2053" s="85"/>
      <c r="F2053" s="86"/>
      <c r="G2053" s="84" t="s">
        <v>4</v>
      </c>
      <c r="H2053" s="86"/>
      <c r="I2053" s="84" t="s">
        <v>5</v>
      </c>
      <c r="J2053" s="85"/>
      <c r="K2053" s="86"/>
    </row>
    <row r="2054" spans="1:11" ht="27" x14ac:dyDescent="0.25">
      <c r="A2054" s="105"/>
      <c r="B2054" s="106"/>
      <c r="C2054" s="108"/>
      <c r="D2054" s="2" t="s">
        <v>6</v>
      </c>
      <c r="E2054" s="2" t="s">
        <v>7</v>
      </c>
      <c r="F2054" s="2" t="s">
        <v>8</v>
      </c>
      <c r="G2054" s="2" t="s">
        <v>6</v>
      </c>
      <c r="H2054" s="2" t="s">
        <v>7</v>
      </c>
      <c r="I2054" s="2" t="s">
        <v>9</v>
      </c>
      <c r="J2054" s="2" t="s">
        <v>10</v>
      </c>
      <c r="K2054" s="2" t="s">
        <v>11</v>
      </c>
    </row>
    <row r="2055" spans="1:11" x14ac:dyDescent="0.25">
      <c r="A2055" s="3" t="s">
        <v>89</v>
      </c>
      <c r="B2055" s="4" t="s">
        <v>90</v>
      </c>
      <c r="C2055" s="8" t="s">
        <v>52</v>
      </c>
      <c r="D2055" s="38">
        <v>26</v>
      </c>
      <c r="E2055" s="56">
        <v>0</v>
      </c>
      <c r="F2055" s="56">
        <v>0</v>
      </c>
      <c r="G2055" s="38">
        <v>1</v>
      </c>
      <c r="H2055" s="56">
        <v>0</v>
      </c>
      <c r="I2055" s="56">
        <v>26</v>
      </c>
      <c r="J2055" s="56">
        <v>1</v>
      </c>
      <c r="K2055" s="38">
        <v>27</v>
      </c>
    </row>
    <row r="2056" spans="1:11" x14ac:dyDescent="0.25">
      <c r="A2056" s="5" t="s">
        <v>95</v>
      </c>
      <c r="B2056" s="6" t="s">
        <v>96</v>
      </c>
      <c r="C2056" s="9" t="s">
        <v>14</v>
      </c>
      <c r="D2056" s="37">
        <v>1</v>
      </c>
      <c r="E2056" s="55">
        <v>0</v>
      </c>
      <c r="F2056" s="55">
        <v>0</v>
      </c>
      <c r="G2056" s="37">
        <v>0</v>
      </c>
      <c r="H2056" s="55">
        <v>0</v>
      </c>
      <c r="I2056" s="55">
        <v>1</v>
      </c>
      <c r="J2056" s="55">
        <v>0</v>
      </c>
      <c r="K2056" s="37">
        <v>1</v>
      </c>
    </row>
    <row r="2057" spans="1:11" x14ac:dyDescent="0.25">
      <c r="A2057" s="3" t="s">
        <v>17</v>
      </c>
      <c r="B2057" s="4" t="s">
        <v>18</v>
      </c>
      <c r="C2057" s="8" t="s">
        <v>52</v>
      </c>
      <c r="D2057" s="38">
        <v>7</v>
      </c>
      <c r="E2057" s="56">
        <v>0</v>
      </c>
      <c r="F2057" s="56">
        <v>0</v>
      </c>
      <c r="G2057" s="38">
        <v>0</v>
      </c>
      <c r="H2057" s="56">
        <v>0</v>
      </c>
      <c r="I2057" s="56">
        <v>7</v>
      </c>
      <c r="J2057" s="56">
        <v>0</v>
      </c>
      <c r="K2057" s="38">
        <v>7</v>
      </c>
    </row>
    <row r="2058" spans="1:11" x14ac:dyDescent="0.25">
      <c r="A2058" s="5" t="s">
        <v>19</v>
      </c>
      <c r="B2058" s="6" t="s">
        <v>20</v>
      </c>
      <c r="C2058" s="9" t="s">
        <v>52</v>
      </c>
      <c r="D2058" s="37">
        <v>6</v>
      </c>
      <c r="E2058" s="55">
        <v>0</v>
      </c>
      <c r="F2058" s="55">
        <v>0</v>
      </c>
      <c r="G2058" s="37">
        <v>0</v>
      </c>
      <c r="H2058" s="55">
        <v>0</v>
      </c>
      <c r="I2058" s="55">
        <v>6</v>
      </c>
      <c r="J2058" s="55">
        <v>0</v>
      </c>
      <c r="K2058" s="37">
        <v>6</v>
      </c>
    </row>
    <row r="2059" spans="1:11" x14ac:dyDescent="0.25">
      <c r="A2059" s="3" t="s">
        <v>23</v>
      </c>
      <c r="B2059" s="4" t="s">
        <v>24</v>
      </c>
      <c r="C2059" s="8" t="s">
        <v>52</v>
      </c>
      <c r="D2059" s="38">
        <v>5</v>
      </c>
      <c r="E2059" s="56">
        <v>0</v>
      </c>
      <c r="F2059" s="56">
        <v>0</v>
      </c>
      <c r="G2059" s="38">
        <v>0</v>
      </c>
      <c r="H2059" s="56">
        <v>0</v>
      </c>
      <c r="I2059" s="56">
        <v>5</v>
      </c>
      <c r="J2059" s="56">
        <v>0</v>
      </c>
      <c r="K2059" s="38">
        <v>5</v>
      </c>
    </row>
    <row r="2060" spans="1:11" x14ac:dyDescent="0.25">
      <c r="A2060" s="5" t="s">
        <v>327</v>
      </c>
      <c r="B2060" s="6" t="s">
        <v>328</v>
      </c>
      <c r="C2060" s="9" t="s">
        <v>14</v>
      </c>
      <c r="D2060" s="37">
        <v>0</v>
      </c>
      <c r="E2060" s="55">
        <v>0</v>
      </c>
      <c r="F2060" s="55">
        <v>0</v>
      </c>
      <c r="G2060" s="37">
        <v>1</v>
      </c>
      <c r="H2060" s="55">
        <v>1</v>
      </c>
      <c r="I2060" s="55">
        <v>0</v>
      </c>
      <c r="J2060" s="55">
        <v>1</v>
      </c>
      <c r="K2060" s="37">
        <v>1</v>
      </c>
    </row>
    <row r="2061" spans="1:11" x14ac:dyDescent="0.25">
      <c r="A2061" s="97" t="s">
        <v>25</v>
      </c>
      <c r="B2061" s="98"/>
      <c r="C2061" s="99"/>
      <c r="D2061" s="39">
        <f>SUM(D2055:D2060)</f>
        <v>45</v>
      </c>
      <c r="E2061" s="39">
        <f t="shared" ref="E2061:J2061" si="149">SUM(E2055:E2060)</f>
        <v>0</v>
      </c>
      <c r="F2061" s="39">
        <f t="shared" si="149"/>
        <v>0</v>
      </c>
      <c r="G2061" s="39">
        <f t="shared" si="149"/>
        <v>2</v>
      </c>
      <c r="H2061" s="39">
        <f t="shared" si="149"/>
        <v>1</v>
      </c>
      <c r="I2061" s="39">
        <f t="shared" si="149"/>
        <v>45</v>
      </c>
      <c r="J2061" s="39">
        <f t="shared" si="149"/>
        <v>2</v>
      </c>
      <c r="K2061" s="39">
        <f>SUM(K2055:K2060)</f>
        <v>47</v>
      </c>
    </row>
    <row r="2062" spans="1:11" x14ac:dyDescent="0.25">
      <c r="A2062" s="100"/>
      <c r="B2062" s="101"/>
      <c r="C2062" s="101"/>
      <c r="D2062" s="101"/>
      <c r="E2062" s="101"/>
      <c r="F2062" s="101"/>
      <c r="G2062" s="101"/>
      <c r="H2062" s="101"/>
      <c r="I2062" s="101"/>
      <c r="J2062" s="101"/>
      <c r="K2062" s="102"/>
    </row>
    <row r="2063" spans="1:11" x14ac:dyDescent="0.25">
      <c r="A2063" s="103" t="s">
        <v>26</v>
      </c>
      <c r="B2063" s="104"/>
      <c r="C2063" s="107" t="s">
        <v>2</v>
      </c>
      <c r="D2063" s="84" t="s">
        <v>3</v>
      </c>
      <c r="E2063" s="85"/>
      <c r="F2063" s="86"/>
      <c r="G2063" s="84" t="s">
        <v>4</v>
      </c>
      <c r="H2063" s="86"/>
      <c r="I2063" s="84" t="s">
        <v>5</v>
      </c>
      <c r="J2063" s="85"/>
      <c r="K2063" s="86"/>
    </row>
    <row r="2064" spans="1:11" ht="27" x14ac:dyDescent="0.25">
      <c r="A2064" s="105"/>
      <c r="B2064" s="106"/>
      <c r="C2064" s="108"/>
      <c r="D2064" s="2" t="s">
        <v>6</v>
      </c>
      <c r="E2064" s="2" t="s">
        <v>7</v>
      </c>
      <c r="F2064" s="2" t="s">
        <v>8</v>
      </c>
      <c r="G2064" s="2" t="s">
        <v>6</v>
      </c>
      <c r="H2064" s="2" t="s">
        <v>7</v>
      </c>
      <c r="I2064" s="2" t="s">
        <v>9</v>
      </c>
      <c r="J2064" s="2" t="s">
        <v>10</v>
      </c>
      <c r="K2064" s="2" t="s">
        <v>11</v>
      </c>
    </row>
    <row r="2065" spans="1:11" x14ac:dyDescent="0.25">
      <c r="A2065" s="3" t="s">
        <v>307</v>
      </c>
      <c r="B2065" s="4" t="s">
        <v>308</v>
      </c>
      <c r="C2065" s="8" t="s">
        <v>113</v>
      </c>
      <c r="D2065" s="38">
        <v>1</v>
      </c>
      <c r="E2065" s="56">
        <v>0</v>
      </c>
      <c r="F2065" s="56">
        <v>0</v>
      </c>
      <c r="G2065" s="38">
        <v>0</v>
      </c>
      <c r="H2065" s="56">
        <v>0</v>
      </c>
      <c r="I2065" s="56">
        <v>1</v>
      </c>
      <c r="J2065" s="56">
        <v>0</v>
      </c>
      <c r="K2065" s="38">
        <v>1</v>
      </c>
    </row>
    <row r="2066" spans="1:11" x14ac:dyDescent="0.25">
      <c r="A2066" s="5" t="s">
        <v>309</v>
      </c>
      <c r="B2066" s="6" t="s">
        <v>310</v>
      </c>
      <c r="C2066" s="9" t="s">
        <v>113</v>
      </c>
      <c r="D2066" s="37">
        <v>0</v>
      </c>
      <c r="E2066" s="55">
        <v>0</v>
      </c>
      <c r="F2066" s="55">
        <v>0</v>
      </c>
      <c r="G2066" s="37">
        <v>1</v>
      </c>
      <c r="H2066" s="55">
        <v>0</v>
      </c>
      <c r="I2066" s="55">
        <v>0</v>
      </c>
      <c r="J2066" s="55">
        <v>1</v>
      </c>
      <c r="K2066" s="37">
        <v>1</v>
      </c>
    </row>
    <row r="2067" spans="1:11" x14ac:dyDescent="0.25">
      <c r="A2067" s="3" t="s">
        <v>111</v>
      </c>
      <c r="B2067" s="4" t="s">
        <v>112</v>
      </c>
      <c r="C2067" s="8" t="s">
        <v>113</v>
      </c>
      <c r="D2067" s="38">
        <v>5</v>
      </c>
      <c r="E2067" s="56">
        <v>0</v>
      </c>
      <c r="F2067" s="56">
        <v>0</v>
      </c>
      <c r="G2067" s="38">
        <v>12</v>
      </c>
      <c r="H2067" s="56">
        <v>10</v>
      </c>
      <c r="I2067" s="56">
        <v>5</v>
      </c>
      <c r="J2067" s="56">
        <v>12</v>
      </c>
      <c r="K2067" s="38">
        <v>17</v>
      </c>
    </row>
    <row r="2068" spans="1:11" x14ac:dyDescent="0.25">
      <c r="A2068" s="5" t="s">
        <v>137</v>
      </c>
      <c r="B2068" s="6" t="s">
        <v>138</v>
      </c>
      <c r="C2068" s="9" t="s">
        <v>113</v>
      </c>
      <c r="D2068" s="37">
        <v>0</v>
      </c>
      <c r="E2068" s="55">
        <v>0</v>
      </c>
      <c r="F2068" s="55">
        <v>0</v>
      </c>
      <c r="G2068" s="37">
        <v>1</v>
      </c>
      <c r="H2068" s="55">
        <v>1</v>
      </c>
      <c r="I2068" s="55">
        <v>0</v>
      </c>
      <c r="J2068" s="55">
        <v>1</v>
      </c>
      <c r="K2068" s="37">
        <v>1</v>
      </c>
    </row>
    <row r="2069" spans="1:11" x14ac:dyDescent="0.25">
      <c r="A2069" s="3" t="s">
        <v>313</v>
      </c>
      <c r="B2069" s="4" t="s">
        <v>314</v>
      </c>
      <c r="C2069" s="8" t="s">
        <v>113</v>
      </c>
      <c r="D2069" s="38">
        <v>0</v>
      </c>
      <c r="E2069" s="56">
        <v>0</v>
      </c>
      <c r="F2069" s="56">
        <v>0</v>
      </c>
      <c r="G2069" s="38">
        <v>1</v>
      </c>
      <c r="H2069" s="56">
        <v>0</v>
      </c>
      <c r="I2069" s="56">
        <v>0</v>
      </c>
      <c r="J2069" s="56">
        <v>1</v>
      </c>
      <c r="K2069" s="38">
        <v>1</v>
      </c>
    </row>
    <row r="2070" spans="1:11" x14ac:dyDescent="0.25">
      <c r="A2070" s="5" t="s">
        <v>116</v>
      </c>
      <c r="B2070" s="6" t="s">
        <v>117</v>
      </c>
      <c r="C2070" s="9" t="s">
        <v>113</v>
      </c>
      <c r="D2070" s="37">
        <v>10</v>
      </c>
      <c r="E2070" s="55">
        <v>0</v>
      </c>
      <c r="F2070" s="55">
        <v>0</v>
      </c>
      <c r="G2070" s="37">
        <v>1</v>
      </c>
      <c r="H2070" s="55">
        <v>0</v>
      </c>
      <c r="I2070" s="55">
        <v>10</v>
      </c>
      <c r="J2070" s="55">
        <v>1</v>
      </c>
      <c r="K2070" s="37">
        <v>11</v>
      </c>
    </row>
    <row r="2071" spans="1:11" x14ac:dyDescent="0.25">
      <c r="A2071" s="3" t="s">
        <v>118</v>
      </c>
      <c r="B2071" s="4" t="s">
        <v>119</v>
      </c>
      <c r="C2071" s="8" t="s">
        <v>113</v>
      </c>
      <c r="D2071" s="38">
        <v>1</v>
      </c>
      <c r="E2071" s="56">
        <v>0</v>
      </c>
      <c r="F2071" s="56">
        <v>0</v>
      </c>
      <c r="G2071" s="38">
        <v>0</v>
      </c>
      <c r="H2071" s="56">
        <v>0</v>
      </c>
      <c r="I2071" s="56">
        <v>1</v>
      </c>
      <c r="J2071" s="56">
        <v>0</v>
      </c>
      <c r="K2071" s="38">
        <v>1</v>
      </c>
    </row>
    <row r="2072" spans="1:11" x14ac:dyDescent="0.25">
      <c r="A2072" s="5" t="s">
        <v>31</v>
      </c>
      <c r="B2072" s="6" t="s">
        <v>32</v>
      </c>
      <c r="C2072" s="9" t="s">
        <v>113</v>
      </c>
      <c r="D2072" s="37">
        <v>8</v>
      </c>
      <c r="E2072" s="55">
        <v>0</v>
      </c>
      <c r="F2072" s="55">
        <v>0</v>
      </c>
      <c r="G2072" s="37">
        <v>0</v>
      </c>
      <c r="H2072" s="55">
        <v>0</v>
      </c>
      <c r="I2072" s="55">
        <v>8</v>
      </c>
      <c r="J2072" s="55">
        <v>0</v>
      </c>
      <c r="K2072" s="37">
        <v>8</v>
      </c>
    </row>
    <row r="2073" spans="1:11" x14ac:dyDescent="0.25">
      <c r="A2073" s="3" t="s">
        <v>33</v>
      </c>
      <c r="B2073" s="4" t="s">
        <v>34</v>
      </c>
      <c r="C2073" s="8" t="s">
        <v>113</v>
      </c>
      <c r="D2073" s="38">
        <v>3</v>
      </c>
      <c r="E2073" s="56">
        <v>0</v>
      </c>
      <c r="F2073" s="56">
        <v>0</v>
      </c>
      <c r="G2073" s="38">
        <v>3</v>
      </c>
      <c r="H2073" s="56">
        <v>0</v>
      </c>
      <c r="I2073" s="56">
        <v>3</v>
      </c>
      <c r="J2073" s="56">
        <v>3</v>
      </c>
      <c r="K2073" s="38">
        <v>6</v>
      </c>
    </row>
    <row r="2074" spans="1:11" x14ac:dyDescent="0.25">
      <c r="A2074" s="5" t="s">
        <v>122</v>
      </c>
      <c r="B2074" s="6" t="s">
        <v>123</v>
      </c>
      <c r="C2074" s="9" t="s">
        <v>113</v>
      </c>
      <c r="D2074" s="37">
        <v>26</v>
      </c>
      <c r="E2074" s="55">
        <v>0</v>
      </c>
      <c r="F2074" s="55">
        <v>0</v>
      </c>
      <c r="G2074" s="37">
        <v>22</v>
      </c>
      <c r="H2074" s="55">
        <v>18</v>
      </c>
      <c r="I2074" s="55">
        <v>26</v>
      </c>
      <c r="J2074" s="55">
        <v>22</v>
      </c>
      <c r="K2074" s="37">
        <v>48</v>
      </c>
    </row>
    <row r="2075" spans="1:11" x14ac:dyDescent="0.25">
      <c r="A2075" s="3" t="s">
        <v>500</v>
      </c>
      <c r="B2075" s="4" t="s">
        <v>501</v>
      </c>
      <c r="C2075" s="8" t="s">
        <v>113</v>
      </c>
      <c r="D2075" s="38">
        <v>1</v>
      </c>
      <c r="E2075" s="56">
        <v>0</v>
      </c>
      <c r="F2075" s="56">
        <v>0</v>
      </c>
      <c r="G2075" s="38">
        <v>0</v>
      </c>
      <c r="H2075" s="56">
        <v>0</v>
      </c>
      <c r="I2075" s="56">
        <v>1</v>
      </c>
      <c r="J2075" s="56">
        <v>0</v>
      </c>
      <c r="K2075" s="38">
        <v>1</v>
      </c>
    </row>
    <row r="2076" spans="1:11" x14ac:dyDescent="0.25">
      <c r="A2076" s="5" t="s">
        <v>321</v>
      </c>
      <c r="B2076" s="6" t="s">
        <v>322</v>
      </c>
      <c r="C2076" s="9" t="s">
        <v>14</v>
      </c>
      <c r="D2076" s="37">
        <v>0</v>
      </c>
      <c r="E2076" s="55">
        <v>0</v>
      </c>
      <c r="F2076" s="55">
        <v>0</v>
      </c>
      <c r="G2076" s="37">
        <v>1</v>
      </c>
      <c r="H2076" s="55">
        <v>0</v>
      </c>
      <c r="I2076" s="55">
        <v>0</v>
      </c>
      <c r="J2076" s="55">
        <v>1</v>
      </c>
      <c r="K2076" s="37">
        <v>1</v>
      </c>
    </row>
    <row r="2077" spans="1:11" x14ac:dyDescent="0.25">
      <c r="A2077" s="87" t="s">
        <v>25</v>
      </c>
      <c r="B2077" s="88"/>
      <c r="C2077" s="89"/>
      <c r="D2077" s="40">
        <f>SUM(D2065:D2076)</f>
        <v>55</v>
      </c>
      <c r="E2077" s="40">
        <f t="shared" ref="E2077:J2077" si="150">SUM(E2065:E2076)</f>
        <v>0</v>
      </c>
      <c r="F2077" s="40">
        <f t="shared" si="150"/>
        <v>0</v>
      </c>
      <c r="G2077" s="40">
        <f t="shared" si="150"/>
        <v>42</v>
      </c>
      <c r="H2077" s="40">
        <f t="shared" si="150"/>
        <v>29</v>
      </c>
      <c r="I2077" s="40">
        <f t="shared" si="150"/>
        <v>55</v>
      </c>
      <c r="J2077" s="40">
        <f t="shared" si="150"/>
        <v>42</v>
      </c>
      <c r="K2077" s="40">
        <f>SUM(K2065:K2076)</f>
        <v>97</v>
      </c>
    </row>
    <row r="2078" spans="1:11" ht="18.75" x14ac:dyDescent="0.25">
      <c r="A2078" s="90" t="s">
        <v>37</v>
      </c>
      <c r="B2078" s="90"/>
      <c r="C2078" s="90"/>
      <c r="D2078" s="69">
        <f>D2051+D2061+D2077</f>
        <v>200</v>
      </c>
      <c r="E2078" s="69">
        <f t="shared" ref="E2078:J2078" si="151">E2051+E2061+E2077</f>
        <v>0</v>
      </c>
      <c r="F2078" s="69">
        <f t="shared" si="151"/>
        <v>52</v>
      </c>
      <c r="G2078" s="69">
        <f t="shared" si="151"/>
        <v>297</v>
      </c>
      <c r="H2078" s="69">
        <f t="shared" si="151"/>
        <v>278</v>
      </c>
      <c r="I2078" s="69">
        <f t="shared" si="151"/>
        <v>200</v>
      </c>
      <c r="J2078" s="69">
        <f t="shared" si="151"/>
        <v>297</v>
      </c>
      <c r="K2078" s="69">
        <f>K2051+K2061+K2077</f>
        <v>497</v>
      </c>
    </row>
    <row r="2079" spans="1:11" ht="21" x14ac:dyDescent="0.25">
      <c r="A2079" s="124" t="s">
        <v>747</v>
      </c>
      <c r="B2079" s="124"/>
      <c r="C2079" s="124"/>
      <c r="D2079" s="124"/>
      <c r="E2079" s="124"/>
      <c r="F2079" s="124"/>
      <c r="G2079" s="124"/>
      <c r="H2079" s="124"/>
      <c r="I2079" s="124"/>
      <c r="J2079" s="124"/>
      <c r="K2079" s="124"/>
    </row>
    <row r="2080" spans="1:11" x14ac:dyDescent="0.25">
      <c r="A2080" s="103" t="s">
        <v>40</v>
      </c>
      <c r="B2080" s="104"/>
      <c r="C2080" s="107" t="s">
        <v>2</v>
      </c>
      <c r="D2080" s="84" t="s">
        <v>3</v>
      </c>
      <c r="E2080" s="85"/>
      <c r="F2080" s="86"/>
      <c r="G2080" s="84" t="s">
        <v>4</v>
      </c>
      <c r="H2080" s="86"/>
      <c r="I2080" s="84" t="s">
        <v>5</v>
      </c>
      <c r="J2080" s="85"/>
      <c r="K2080" s="86"/>
    </row>
    <row r="2081" spans="1:11" ht="27" x14ac:dyDescent="0.25">
      <c r="A2081" s="105"/>
      <c r="B2081" s="106"/>
      <c r="C2081" s="108"/>
      <c r="D2081" s="2" t="s">
        <v>6</v>
      </c>
      <c r="E2081" s="2" t="s">
        <v>7</v>
      </c>
      <c r="F2081" s="2" t="s">
        <v>8</v>
      </c>
      <c r="G2081" s="2" t="s">
        <v>6</v>
      </c>
      <c r="H2081" s="2" t="s">
        <v>7</v>
      </c>
      <c r="I2081" s="2" t="s">
        <v>9</v>
      </c>
      <c r="J2081" s="2" t="s">
        <v>10</v>
      </c>
      <c r="K2081" s="2" t="s">
        <v>11</v>
      </c>
    </row>
    <row r="2082" spans="1:11" x14ac:dyDescent="0.25">
      <c r="A2082" s="3" t="s">
        <v>46</v>
      </c>
      <c r="B2082" s="4" t="s">
        <v>47</v>
      </c>
      <c r="C2082" s="8" t="s">
        <v>43</v>
      </c>
      <c r="D2082" s="38">
        <v>0</v>
      </c>
      <c r="E2082" s="56">
        <v>0</v>
      </c>
      <c r="F2082" s="56">
        <v>0</v>
      </c>
      <c r="G2082" s="38">
        <v>4</v>
      </c>
      <c r="H2082" s="56">
        <v>4</v>
      </c>
      <c r="I2082" s="56">
        <v>0</v>
      </c>
      <c r="J2082" s="56">
        <v>4</v>
      </c>
      <c r="K2082" s="38">
        <v>4</v>
      </c>
    </row>
    <row r="2083" spans="1:11" x14ac:dyDescent="0.25">
      <c r="A2083" s="5" t="s">
        <v>178</v>
      </c>
      <c r="B2083" s="6" t="s">
        <v>179</v>
      </c>
      <c r="C2083" s="9" t="s">
        <v>43</v>
      </c>
      <c r="D2083" s="37">
        <v>0</v>
      </c>
      <c r="E2083" s="55">
        <v>0</v>
      </c>
      <c r="F2083" s="55">
        <v>0</v>
      </c>
      <c r="G2083" s="37">
        <v>4</v>
      </c>
      <c r="H2083" s="55">
        <v>4</v>
      </c>
      <c r="I2083" s="55">
        <v>0</v>
      </c>
      <c r="J2083" s="55">
        <v>4</v>
      </c>
      <c r="K2083" s="37">
        <v>4</v>
      </c>
    </row>
    <row r="2084" spans="1:11" x14ac:dyDescent="0.25">
      <c r="A2084" s="125" t="s">
        <v>48</v>
      </c>
      <c r="B2084" s="127" t="s">
        <v>49</v>
      </c>
      <c r="C2084" s="8" t="s">
        <v>43</v>
      </c>
      <c r="D2084" s="38">
        <v>0</v>
      </c>
      <c r="E2084" s="56">
        <v>0</v>
      </c>
      <c r="F2084" s="56">
        <v>0</v>
      </c>
      <c r="G2084" s="38">
        <v>20</v>
      </c>
      <c r="H2084" s="56">
        <v>20</v>
      </c>
      <c r="I2084" s="56">
        <v>0</v>
      </c>
      <c r="J2084" s="56">
        <v>20</v>
      </c>
      <c r="K2084" s="38">
        <v>20</v>
      </c>
    </row>
    <row r="2085" spans="1:11" x14ac:dyDescent="0.25">
      <c r="A2085" s="126"/>
      <c r="B2085" s="128"/>
      <c r="C2085" s="8" t="s">
        <v>52</v>
      </c>
      <c r="D2085" s="38">
        <v>4</v>
      </c>
      <c r="E2085" s="56">
        <v>0</v>
      </c>
      <c r="F2085" s="56">
        <v>4</v>
      </c>
      <c r="G2085" s="38">
        <v>0</v>
      </c>
      <c r="H2085" s="56">
        <v>0</v>
      </c>
      <c r="I2085" s="56">
        <v>4</v>
      </c>
      <c r="J2085" s="56">
        <v>0</v>
      </c>
      <c r="K2085" s="38">
        <v>4</v>
      </c>
    </row>
    <row r="2086" spans="1:11" x14ac:dyDescent="0.25">
      <c r="A2086" s="5" t="s">
        <v>324</v>
      </c>
      <c r="B2086" s="6" t="s">
        <v>325</v>
      </c>
      <c r="C2086" s="9" t="s">
        <v>43</v>
      </c>
      <c r="D2086" s="37">
        <v>3</v>
      </c>
      <c r="E2086" s="55">
        <v>0</v>
      </c>
      <c r="F2086" s="55">
        <v>0</v>
      </c>
      <c r="G2086" s="37">
        <v>6</v>
      </c>
      <c r="H2086" s="55">
        <v>4</v>
      </c>
      <c r="I2086" s="55">
        <v>3</v>
      </c>
      <c r="J2086" s="55">
        <v>6</v>
      </c>
      <c r="K2086" s="37">
        <v>9</v>
      </c>
    </row>
    <row r="2087" spans="1:11" x14ac:dyDescent="0.25">
      <c r="A2087" s="3" t="s">
        <v>661</v>
      </c>
      <c r="B2087" s="4" t="s">
        <v>662</v>
      </c>
      <c r="C2087" s="8" t="s">
        <v>43</v>
      </c>
      <c r="D2087" s="38">
        <v>7</v>
      </c>
      <c r="E2087" s="56">
        <v>0</v>
      </c>
      <c r="F2087" s="56">
        <v>0</v>
      </c>
      <c r="G2087" s="38">
        <v>0</v>
      </c>
      <c r="H2087" s="56">
        <v>0</v>
      </c>
      <c r="I2087" s="56">
        <v>7</v>
      </c>
      <c r="J2087" s="56">
        <v>0</v>
      </c>
      <c r="K2087" s="38">
        <v>7</v>
      </c>
    </row>
    <row r="2088" spans="1:11" x14ac:dyDescent="0.25">
      <c r="A2088" s="5" t="s">
        <v>663</v>
      </c>
      <c r="B2088" s="6" t="s">
        <v>664</v>
      </c>
      <c r="C2088" s="9" t="s">
        <v>43</v>
      </c>
      <c r="D2088" s="37">
        <v>3</v>
      </c>
      <c r="E2088" s="55">
        <v>0</v>
      </c>
      <c r="F2088" s="55">
        <v>0</v>
      </c>
      <c r="G2088" s="37">
        <v>0</v>
      </c>
      <c r="H2088" s="55">
        <v>0</v>
      </c>
      <c r="I2088" s="55">
        <v>3</v>
      </c>
      <c r="J2088" s="55">
        <v>0</v>
      </c>
      <c r="K2088" s="37">
        <v>3</v>
      </c>
    </row>
    <row r="2089" spans="1:11" x14ac:dyDescent="0.25">
      <c r="A2089" s="3" t="s">
        <v>50</v>
      </c>
      <c r="B2089" s="4" t="s">
        <v>51</v>
      </c>
      <c r="C2089" s="8" t="s">
        <v>52</v>
      </c>
      <c r="D2089" s="38">
        <v>9</v>
      </c>
      <c r="E2089" s="56">
        <v>0</v>
      </c>
      <c r="F2089" s="56">
        <v>9</v>
      </c>
      <c r="G2089" s="38">
        <v>0</v>
      </c>
      <c r="H2089" s="56">
        <v>0</v>
      </c>
      <c r="I2089" s="56">
        <v>9</v>
      </c>
      <c r="J2089" s="56">
        <v>0</v>
      </c>
      <c r="K2089" s="38">
        <v>9</v>
      </c>
    </row>
    <row r="2090" spans="1:11" x14ac:dyDescent="0.25">
      <c r="A2090" s="5" t="s">
        <v>59</v>
      </c>
      <c r="B2090" s="6" t="s">
        <v>60</v>
      </c>
      <c r="C2090" s="9" t="s">
        <v>52</v>
      </c>
      <c r="D2090" s="37">
        <v>1</v>
      </c>
      <c r="E2090" s="55">
        <v>0</v>
      </c>
      <c r="F2090" s="55">
        <v>1</v>
      </c>
      <c r="G2090" s="37">
        <v>0</v>
      </c>
      <c r="H2090" s="55">
        <v>0</v>
      </c>
      <c r="I2090" s="55">
        <v>1</v>
      </c>
      <c r="J2090" s="55">
        <v>0</v>
      </c>
      <c r="K2090" s="37">
        <v>1</v>
      </c>
    </row>
    <row r="2091" spans="1:11" x14ac:dyDescent="0.25">
      <c r="A2091" s="125" t="s">
        <v>61</v>
      </c>
      <c r="B2091" s="127" t="s">
        <v>62</v>
      </c>
      <c r="C2091" s="8" t="s">
        <v>43</v>
      </c>
      <c r="D2091" s="38">
        <v>2</v>
      </c>
      <c r="E2091" s="56">
        <v>0</v>
      </c>
      <c r="F2091" s="56">
        <v>2</v>
      </c>
      <c r="G2091" s="38">
        <v>0</v>
      </c>
      <c r="H2091" s="56">
        <v>0</v>
      </c>
      <c r="I2091" s="56">
        <v>2</v>
      </c>
      <c r="J2091" s="56">
        <v>0</v>
      </c>
      <c r="K2091" s="38">
        <v>2</v>
      </c>
    </row>
    <row r="2092" spans="1:11" x14ac:dyDescent="0.25">
      <c r="A2092" s="126"/>
      <c r="B2092" s="128"/>
      <c r="C2092" s="8" t="s">
        <v>52</v>
      </c>
      <c r="D2092" s="38">
        <v>5</v>
      </c>
      <c r="E2092" s="56">
        <v>0</v>
      </c>
      <c r="F2092" s="56">
        <v>5</v>
      </c>
      <c r="G2092" s="38">
        <v>0</v>
      </c>
      <c r="H2092" s="56">
        <v>0</v>
      </c>
      <c r="I2092" s="56">
        <v>5</v>
      </c>
      <c r="J2092" s="56">
        <v>0</v>
      </c>
      <c r="K2092" s="38">
        <v>5</v>
      </c>
    </row>
    <row r="2093" spans="1:11" x14ac:dyDescent="0.25">
      <c r="A2093" s="5" t="s">
        <v>133</v>
      </c>
      <c r="B2093" s="6" t="s">
        <v>134</v>
      </c>
      <c r="C2093" s="9" t="s">
        <v>43</v>
      </c>
      <c r="D2093" s="37">
        <v>0</v>
      </c>
      <c r="E2093" s="55">
        <v>0</v>
      </c>
      <c r="F2093" s="55">
        <v>0</v>
      </c>
      <c r="G2093" s="37">
        <v>2</v>
      </c>
      <c r="H2093" s="55">
        <v>2</v>
      </c>
      <c r="I2093" s="55">
        <v>0</v>
      </c>
      <c r="J2093" s="55">
        <v>2</v>
      </c>
      <c r="K2093" s="37">
        <v>2</v>
      </c>
    </row>
    <row r="2094" spans="1:11" x14ac:dyDescent="0.25">
      <c r="A2094" s="3" t="s">
        <v>65</v>
      </c>
      <c r="B2094" s="4" t="s">
        <v>66</v>
      </c>
      <c r="C2094" s="8" t="s">
        <v>43</v>
      </c>
      <c r="D2094" s="38">
        <v>30</v>
      </c>
      <c r="E2094" s="56">
        <v>0</v>
      </c>
      <c r="F2094" s="56">
        <v>0</v>
      </c>
      <c r="G2094" s="38">
        <v>10</v>
      </c>
      <c r="H2094" s="56">
        <v>2</v>
      </c>
      <c r="I2094" s="56">
        <v>30</v>
      </c>
      <c r="J2094" s="56">
        <v>10</v>
      </c>
      <c r="K2094" s="38">
        <v>40</v>
      </c>
    </row>
    <row r="2095" spans="1:11" x14ac:dyDescent="0.25">
      <c r="A2095" s="122" t="s">
        <v>67</v>
      </c>
      <c r="B2095" s="91" t="s">
        <v>68</v>
      </c>
      <c r="C2095" s="9" t="s">
        <v>43</v>
      </c>
      <c r="D2095" s="37">
        <v>42</v>
      </c>
      <c r="E2095" s="55">
        <v>0</v>
      </c>
      <c r="F2095" s="55">
        <v>0</v>
      </c>
      <c r="G2095" s="37">
        <v>16</v>
      </c>
      <c r="H2095" s="55">
        <v>3</v>
      </c>
      <c r="I2095" s="55">
        <v>42</v>
      </c>
      <c r="J2095" s="55">
        <v>16</v>
      </c>
      <c r="K2095" s="37">
        <v>58</v>
      </c>
    </row>
    <row r="2096" spans="1:11" x14ac:dyDescent="0.25">
      <c r="A2096" s="123"/>
      <c r="B2096" s="92"/>
      <c r="C2096" s="9" t="s">
        <v>52</v>
      </c>
      <c r="D2096" s="37">
        <v>7</v>
      </c>
      <c r="E2096" s="55">
        <v>0</v>
      </c>
      <c r="F2096" s="55">
        <v>7</v>
      </c>
      <c r="G2096" s="37">
        <v>0</v>
      </c>
      <c r="H2096" s="55">
        <v>0</v>
      </c>
      <c r="I2096" s="55">
        <v>7</v>
      </c>
      <c r="J2096" s="55">
        <v>0</v>
      </c>
      <c r="K2096" s="37">
        <v>7</v>
      </c>
    </row>
    <row r="2097" spans="1:11" x14ac:dyDescent="0.25">
      <c r="A2097" s="3" t="s">
        <v>71</v>
      </c>
      <c r="B2097" s="4" t="s">
        <v>72</v>
      </c>
      <c r="C2097" s="8" t="s">
        <v>43</v>
      </c>
      <c r="D2097" s="38">
        <v>2</v>
      </c>
      <c r="E2097" s="56">
        <v>0</v>
      </c>
      <c r="F2097" s="56">
        <v>0</v>
      </c>
      <c r="G2097" s="38">
        <v>0</v>
      </c>
      <c r="H2097" s="56">
        <v>0</v>
      </c>
      <c r="I2097" s="56">
        <v>2</v>
      </c>
      <c r="J2097" s="56">
        <v>0</v>
      </c>
      <c r="K2097" s="38">
        <v>2</v>
      </c>
    </row>
    <row r="2098" spans="1:11" x14ac:dyDescent="0.25">
      <c r="A2098" s="5" t="s">
        <v>73</v>
      </c>
      <c r="B2098" s="6" t="s">
        <v>74</v>
      </c>
      <c r="C2098" s="9" t="s">
        <v>52</v>
      </c>
      <c r="D2098" s="37">
        <v>7</v>
      </c>
      <c r="E2098" s="55">
        <v>0</v>
      </c>
      <c r="F2098" s="55">
        <v>7</v>
      </c>
      <c r="G2098" s="37">
        <v>0</v>
      </c>
      <c r="H2098" s="55">
        <v>0</v>
      </c>
      <c r="I2098" s="55">
        <v>7</v>
      </c>
      <c r="J2098" s="55">
        <v>0</v>
      </c>
      <c r="K2098" s="37">
        <v>7</v>
      </c>
    </row>
    <row r="2099" spans="1:11" x14ac:dyDescent="0.25">
      <c r="A2099" s="97" t="s">
        <v>25</v>
      </c>
      <c r="B2099" s="98"/>
      <c r="C2099" s="99"/>
      <c r="D2099" s="39">
        <f>SUM(D2082:D2098)</f>
        <v>122</v>
      </c>
      <c r="E2099" s="39">
        <f t="shared" ref="E2099:J2099" si="152">SUM(E2082:E2098)</f>
        <v>0</v>
      </c>
      <c r="F2099" s="39">
        <f t="shared" si="152"/>
        <v>35</v>
      </c>
      <c r="G2099" s="39">
        <f t="shared" si="152"/>
        <v>62</v>
      </c>
      <c r="H2099" s="39">
        <f t="shared" si="152"/>
        <v>39</v>
      </c>
      <c r="I2099" s="39">
        <f t="shared" si="152"/>
        <v>122</v>
      </c>
      <c r="J2099" s="39">
        <f t="shared" si="152"/>
        <v>62</v>
      </c>
      <c r="K2099" s="39">
        <f>SUM(K2082:K2098)</f>
        <v>184</v>
      </c>
    </row>
    <row r="2100" spans="1:11" x14ac:dyDescent="0.25">
      <c r="A2100" s="100"/>
      <c r="B2100" s="101"/>
      <c r="C2100" s="101"/>
      <c r="D2100" s="101"/>
      <c r="E2100" s="101"/>
      <c r="F2100" s="101"/>
      <c r="G2100" s="101"/>
      <c r="H2100" s="101"/>
      <c r="I2100" s="101"/>
      <c r="J2100" s="101"/>
      <c r="K2100" s="102"/>
    </row>
    <row r="2101" spans="1:11" x14ac:dyDescent="0.25">
      <c r="A2101" s="103" t="s">
        <v>1</v>
      </c>
      <c r="B2101" s="104"/>
      <c r="C2101" s="107" t="s">
        <v>2</v>
      </c>
      <c r="D2101" s="84" t="s">
        <v>3</v>
      </c>
      <c r="E2101" s="85"/>
      <c r="F2101" s="86"/>
      <c r="G2101" s="84" t="s">
        <v>4</v>
      </c>
      <c r="H2101" s="86"/>
      <c r="I2101" s="84" t="s">
        <v>5</v>
      </c>
      <c r="J2101" s="85"/>
      <c r="K2101" s="86"/>
    </row>
    <row r="2102" spans="1:11" ht="27" x14ac:dyDescent="0.25">
      <c r="A2102" s="105"/>
      <c r="B2102" s="106"/>
      <c r="C2102" s="108"/>
      <c r="D2102" s="2" t="s">
        <v>6</v>
      </c>
      <c r="E2102" s="2" t="s">
        <v>7</v>
      </c>
      <c r="F2102" s="2" t="s">
        <v>8</v>
      </c>
      <c r="G2102" s="2" t="s">
        <v>6</v>
      </c>
      <c r="H2102" s="2" t="s">
        <v>7</v>
      </c>
      <c r="I2102" s="2" t="s">
        <v>9</v>
      </c>
      <c r="J2102" s="2" t="s">
        <v>10</v>
      </c>
      <c r="K2102" s="2" t="s">
        <v>11</v>
      </c>
    </row>
    <row r="2103" spans="1:11" x14ac:dyDescent="0.25">
      <c r="A2103" s="3" t="s">
        <v>85</v>
      </c>
      <c r="B2103" s="4" t="s">
        <v>86</v>
      </c>
      <c r="C2103" s="8" t="s">
        <v>14</v>
      </c>
      <c r="D2103" s="38">
        <v>3</v>
      </c>
      <c r="E2103" s="56">
        <v>0</v>
      </c>
      <c r="F2103" s="56">
        <v>0</v>
      </c>
      <c r="G2103" s="38">
        <v>3</v>
      </c>
      <c r="H2103" s="56">
        <v>0</v>
      </c>
      <c r="I2103" s="56">
        <v>3</v>
      </c>
      <c r="J2103" s="56">
        <v>3</v>
      </c>
      <c r="K2103" s="38">
        <v>6</v>
      </c>
    </row>
    <row r="2104" spans="1:11" x14ac:dyDescent="0.25">
      <c r="A2104" s="5" t="s">
        <v>12</v>
      </c>
      <c r="B2104" s="6" t="s">
        <v>13</v>
      </c>
      <c r="C2104" s="9" t="s">
        <v>14</v>
      </c>
      <c r="D2104" s="37">
        <v>2</v>
      </c>
      <c r="E2104" s="55">
        <v>0</v>
      </c>
      <c r="F2104" s="55">
        <v>0</v>
      </c>
      <c r="G2104" s="37">
        <v>0</v>
      </c>
      <c r="H2104" s="55">
        <v>0</v>
      </c>
      <c r="I2104" s="55">
        <v>2</v>
      </c>
      <c r="J2104" s="55">
        <v>0</v>
      </c>
      <c r="K2104" s="37">
        <v>2</v>
      </c>
    </row>
    <row r="2105" spans="1:11" x14ac:dyDescent="0.25">
      <c r="A2105" s="3" t="s">
        <v>15</v>
      </c>
      <c r="B2105" s="4" t="s">
        <v>16</v>
      </c>
      <c r="C2105" s="8" t="s">
        <v>14</v>
      </c>
      <c r="D2105" s="38">
        <v>2</v>
      </c>
      <c r="E2105" s="56">
        <v>0</v>
      </c>
      <c r="F2105" s="56">
        <v>0</v>
      </c>
      <c r="G2105" s="38">
        <v>0</v>
      </c>
      <c r="H2105" s="56">
        <v>0</v>
      </c>
      <c r="I2105" s="56">
        <v>2</v>
      </c>
      <c r="J2105" s="56">
        <v>0</v>
      </c>
      <c r="K2105" s="38">
        <v>2</v>
      </c>
    </row>
    <row r="2106" spans="1:11" x14ac:dyDescent="0.25">
      <c r="A2106" s="5" t="s">
        <v>89</v>
      </c>
      <c r="B2106" s="6" t="s">
        <v>90</v>
      </c>
      <c r="C2106" s="9" t="s">
        <v>14</v>
      </c>
      <c r="D2106" s="37">
        <v>15</v>
      </c>
      <c r="E2106" s="55">
        <v>0</v>
      </c>
      <c r="F2106" s="55">
        <v>0</v>
      </c>
      <c r="G2106" s="37">
        <v>1</v>
      </c>
      <c r="H2106" s="55">
        <v>0</v>
      </c>
      <c r="I2106" s="55">
        <v>15</v>
      </c>
      <c r="J2106" s="55">
        <v>1</v>
      </c>
      <c r="K2106" s="37">
        <v>16</v>
      </c>
    </row>
    <row r="2107" spans="1:11" x14ac:dyDescent="0.25">
      <c r="A2107" s="3" t="s">
        <v>93</v>
      </c>
      <c r="B2107" s="4" t="s">
        <v>94</v>
      </c>
      <c r="C2107" s="8" t="s">
        <v>14</v>
      </c>
      <c r="D2107" s="38">
        <v>11</v>
      </c>
      <c r="E2107" s="56">
        <v>0</v>
      </c>
      <c r="F2107" s="56">
        <v>0</v>
      </c>
      <c r="G2107" s="38">
        <v>1</v>
      </c>
      <c r="H2107" s="56">
        <v>0</v>
      </c>
      <c r="I2107" s="56">
        <v>11</v>
      </c>
      <c r="J2107" s="56">
        <v>1</v>
      </c>
      <c r="K2107" s="38">
        <v>12</v>
      </c>
    </row>
    <row r="2108" spans="1:11" x14ac:dyDescent="0.25">
      <c r="A2108" s="5" t="s">
        <v>97</v>
      </c>
      <c r="B2108" s="6" t="s">
        <v>98</v>
      </c>
      <c r="C2108" s="9" t="s">
        <v>14</v>
      </c>
      <c r="D2108" s="37">
        <v>6</v>
      </c>
      <c r="E2108" s="55">
        <v>0</v>
      </c>
      <c r="F2108" s="55">
        <v>0</v>
      </c>
      <c r="G2108" s="37">
        <v>0</v>
      </c>
      <c r="H2108" s="55">
        <v>0</v>
      </c>
      <c r="I2108" s="55">
        <v>6</v>
      </c>
      <c r="J2108" s="55">
        <v>0</v>
      </c>
      <c r="K2108" s="37">
        <v>6</v>
      </c>
    </row>
    <row r="2109" spans="1:11" x14ac:dyDescent="0.25">
      <c r="A2109" s="3" t="s">
        <v>101</v>
      </c>
      <c r="B2109" s="4" t="s">
        <v>102</v>
      </c>
      <c r="C2109" s="8" t="s">
        <v>14</v>
      </c>
      <c r="D2109" s="38">
        <v>2</v>
      </c>
      <c r="E2109" s="56">
        <v>0</v>
      </c>
      <c r="F2109" s="56">
        <v>0</v>
      </c>
      <c r="G2109" s="38">
        <v>0</v>
      </c>
      <c r="H2109" s="56">
        <v>0</v>
      </c>
      <c r="I2109" s="56">
        <v>2</v>
      </c>
      <c r="J2109" s="56">
        <v>0</v>
      </c>
      <c r="K2109" s="38">
        <v>2</v>
      </c>
    </row>
    <row r="2110" spans="1:11" x14ac:dyDescent="0.25">
      <c r="A2110" s="5" t="s">
        <v>17</v>
      </c>
      <c r="B2110" s="6" t="s">
        <v>18</v>
      </c>
      <c r="C2110" s="9" t="s">
        <v>14</v>
      </c>
      <c r="D2110" s="37">
        <v>11</v>
      </c>
      <c r="E2110" s="55">
        <v>0</v>
      </c>
      <c r="F2110" s="55">
        <v>0</v>
      </c>
      <c r="G2110" s="37">
        <v>3</v>
      </c>
      <c r="H2110" s="55">
        <v>0</v>
      </c>
      <c r="I2110" s="55">
        <v>11</v>
      </c>
      <c r="J2110" s="55">
        <v>3</v>
      </c>
      <c r="K2110" s="37">
        <v>14</v>
      </c>
    </row>
    <row r="2111" spans="1:11" x14ac:dyDescent="0.25">
      <c r="A2111" s="3" t="s">
        <v>19</v>
      </c>
      <c r="B2111" s="4" t="s">
        <v>20</v>
      </c>
      <c r="C2111" s="8" t="s">
        <v>14</v>
      </c>
      <c r="D2111" s="38">
        <v>19</v>
      </c>
      <c r="E2111" s="56">
        <v>0</v>
      </c>
      <c r="F2111" s="56">
        <v>0</v>
      </c>
      <c r="G2111" s="38">
        <v>1</v>
      </c>
      <c r="H2111" s="56">
        <v>0</v>
      </c>
      <c r="I2111" s="56">
        <v>19</v>
      </c>
      <c r="J2111" s="56">
        <v>1</v>
      </c>
      <c r="K2111" s="38">
        <v>20</v>
      </c>
    </row>
    <row r="2112" spans="1:11" x14ac:dyDescent="0.25">
      <c r="A2112" s="5" t="s">
        <v>21</v>
      </c>
      <c r="B2112" s="6" t="s">
        <v>22</v>
      </c>
      <c r="C2112" s="9" t="s">
        <v>14</v>
      </c>
      <c r="D2112" s="37">
        <v>16</v>
      </c>
      <c r="E2112" s="55">
        <v>0</v>
      </c>
      <c r="F2112" s="55">
        <v>0</v>
      </c>
      <c r="G2112" s="37">
        <v>1</v>
      </c>
      <c r="H2112" s="55">
        <v>0</v>
      </c>
      <c r="I2112" s="55">
        <v>16</v>
      </c>
      <c r="J2112" s="55">
        <v>1</v>
      </c>
      <c r="K2112" s="37">
        <v>17</v>
      </c>
    </row>
    <row r="2113" spans="1:11" x14ac:dyDescent="0.25">
      <c r="A2113" s="3" t="s">
        <v>103</v>
      </c>
      <c r="B2113" s="4" t="s">
        <v>104</v>
      </c>
      <c r="C2113" s="8" t="s">
        <v>14</v>
      </c>
      <c r="D2113" s="38">
        <v>2</v>
      </c>
      <c r="E2113" s="56">
        <v>0</v>
      </c>
      <c r="F2113" s="56">
        <v>0</v>
      </c>
      <c r="G2113" s="38">
        <v>0</v>
      </c>
      <c r="H2113" s="56">
        <v>0</v>
      </c>
      <c r="I2113" s="56">
        <v>2</v>
      </c>
      <c r="J2113" s="56">
        <v>0</v>
      </c>
      <c r="K2113" s="38">
        <v>2</v>
      </c>
    </row>
    <row r="2114" spans="1:11" x14ac:dyDescent="0.25">
      <c r="A2114" s="97" t="s">
        <v>25</v>
      </c>
      <c r="B2114" s="98"/>
      <c r="C2114" s="99"/>
      <c r="D2114" s="39">
        <f>SUM(D2103:D2113)</f>
        <v>89</v>
      </c>
      <c r="E2114" s="39">
        <f t="shared" ref="E2114:J2114" si="153">SUM(E2103:E2113)</f>
        <v>0</v>
      </c>
      <c r="F2114" s="39">
        <f t="shared" si="153"/>
        <v>0</v>
      </c>
      <c r="G2114" s="39">
        <f t="shared" si="153"/>
        <v>10</v>
      </c>
      <c r="H2114" s="39">
        <f t="shared" si="153"/>
        <v>0</v>
      </c>
      <c r="I2114" s="39">
        <f t="shared" si="153"/>
        <v>89</v>
      </c>
      <c r="J2114" s="39">
        <f t="shared" si="153"/>
        <v>10</v>
      </c>
      <c r="K2114" s="39">
        <f>SUM(K2103:K2113)</f>
        <v>99</v>
      </c>
    </row>
    <row r="2115" spans="1:11" x14ac:dyDescent="0.25">
      <c r="A2115" s="100"/>
      <c r="B2115" s="101"/>
      <c r="C2115" s="101"/>
      <c r="D2115" s="101"/>
      <c r="E2115" s="101"/>
      <c r="F2115" s="101"/>
      <c r="G2115" s="101"/>
      <c r="H2115" s="101"/>
      <c r="I2115" s="101"/>
      <c r="J2115" s="101"/>
      <c r="K2115" s="102"/>
    </row>
    <row r="2116" spans="1:11" x14ac:dyDescent="0.25">
      <c r="A2116" s="103" t="s">
        <v>26</v>
      </c>
      <c r="B2116" s="104"/>
      <c r="C2116" s="107" t="s">
        <v>2</v>
      </c>
      <c r="D2116" s="84" t="s">
        <v>3</v>
      </c>
      <c r="E2116" s="85"/>
      <c r="F2116" s="86"/>
      <c r="G2116" s="84" t="s">
        <v>4</v>
      </c>
      <c r="H2116" s="86"/>
      <c r="I2116" s="84" t="s">
        <v>5</v>
      </c>
      <c r="J2116" s="85"/>
      <c r="K2116" s="86"/>
    </row>
    <row r="2117" spans="1:11" ht="27" x14ac:dyDescent="0.25">
      <c r="A2117" s="105"/>
      <c r="B2117" s="106"/>
      <c r="C2117" s="108"/>
      <c r="D2117" s="2" t="s">
        <v>6</v>
      </c>
      <c r="E2117" s="2" t="s">
        <v>7</v>
      </c>
      <c r="F2117" s="2" t="s">
        <v>8</v>
      </c>
      <c r="G2117" s="2" t="s">
        <v>6</v>
      </c>
      <c r="H2117" s="2" t="s">
        <v>7</v>
      </c>
      <c r="I2117" s="2" t="s">
        <v>9</v>
      </c>
      <c r="J2117" s="2" t="s">
        <v>10</v>
      </c>
      <c r="K2117" s="2" t="s">
        <v>11</v>
      </c>
    </row>
    <row r="2118" spans="1:11" x14ac:dyDescent="0.25">
      <c r="A2118" s="5" t="s">
        <v>109</v>
      </c>
      <c r="B2118" s="6" t="s">
        <v>110</v>
      </c>
      <c r="C2118" s="9" t="s">
        <v>14</v>
      </c>
      <c r="D2118" s="37">
        <v>0</v>
      </c>
      <c r="E2118" s="55">
        <v>0</v>
      </c>
      <c r="F2118" s="55">
        <v>0</v>
      </c>
      <c r="G2118" s="37">
        <v>1</v>
      </c>
      <c r="H2118" s="55">
        <v>0</v>
      </c>
      <c r="I2118" s="55">
        <v>0</v>
      </c>
      <c r="J2118" s="55">
        <v>1</v>
      </c>
      <c r="K2118" s="37">
        <v>1</v>
      </c>
    </row>
    <row r="2119" spans="1:11" x14ac:dyDescent="0.25">
      <c r="A2119" s="125" t="s">
        <v>111</v>
      </c>
      <c r="B2119" s="127" t="s">
        <v>112</v>
      </c>
      <c r="C2119" s="8" t="s">
        <v>14</v>
      </c>
      <c r="D2119" s="38">
        <v>0</v>
      </c>
      <c r="E2119" s="56">
        <v>0</v>
      </c>
      <c r="F2119" s="56">
        <v>0</v>
      </c>
      <c r="G2119" s="38">
        <v>1</v>
      </c>
      <c r="H2119" s="56">
        <v>0</v>
      </c>
      <c r="I2119" s="56">
        <v>0</v>
      </c>
      <c r="J2119" s="56">
        <v>1</v>
      </c>
      <c r="K2119" s="38">
        <v>1</v>
      </c>
    </row>
    <row r="2120" spans="1:11" x14ac:dyDescent="0.25">
      <c r="A2120" s="126"/>
      <c r="B2120" s="128"/>
      <c r="C2120" s="8" t="s">
        <v>113</v>
      </c>
      <c r="D2120" s="38">
        <v>1</v>
      </c>
      <c r="E2120" s="56">
        <v>0</v>
      </c>
      <c r="F2120" s="56">
        <v>1</v>
      </c>
      <c r="G2120" s="38">
        <v>0</v>
      </c>
      <c r="H2120" s="56">
        <v>0</v>
      </c>
      <c r="I2120" s="56">
        <v>1</v>
      </c>
      <c r="J2120" s="56">
        <v>0</v>
      </c>
      <c r="K2120" s="38">
        <v>1</v>
      </c>
    </row>
    <row r="2121" spans="1:11" x14ac:dyDescent="0.25">
      <c r="A2121" s="5" t="s">
        <v>114</v>
      </c>
      <c r="B2121" s="6" t="s">
        <v>115</v>
      </c>
      <c r="C2121" s="9" t="s">
        <v>14</v>
      </c>
      <c r="D2121" s="37">
        <v>3</v>
      </c>
      <c r="E2121" s="55">
        <v>0</v>
      </c>
      <c r="F2121" s="55">
        <v>0</v>
      </c>
      <c r="G2121" s="37">
        <v>1</v>
      </c>
      <c r="H2121" s="55">
        <v>0</v>
      </c>
      <c r="I2121" s="55">
        <v>3</v>
      </c>
      <c r="J2121" s="55">
        <v>1</v>
      </c>
      <c r="K2121" s="37">
        <v>4</v>
      </c>
    </row>
    <row r="2122" spans="1:11" x14ac:dyDescent="0.25">
      <c r="A2122" s="3" t="s">
        <v>116</v>
      </c>
      <c r="B2122" s="4" t="s">
        <v>117</v>
      </c>
      <c r="C2122" s="8" t="s">
        <v>14</v>
      </c>
      <c r="D2122" s="38">
        <v>4</v>
      </c>
      <c r="E2122" s="56">
        <v>0</v>
      </c>
      <c r="F2122" s="56">
        <v>0</v>
      </c>
      <c r="G2122" s="38">
        <v>0</v>
      </c>
      <c r="H2122" s="56">
        <v>0</v>
      </c>
      <c r="I2122" s="56">
        <v>4</v>
      </c>
      <c r="J2122" s="56">
        <v>0</v>
      </c>
      <c r="K2122" s="38">
        <v>4</v>
      </c>
    </row>
    <row r="2123" spans="1:11" x14ac:dyDescent="0.25">
      <c r="A2123" s="5" t="s">
        <v>118</v>
      </c>
      <c r="B2123" s="6" t="s">
        <v>119</v>
      </c>
      <c r="C2123" s="9" t="s">
        <v>14</v>
      </c>
      <c r="D2123" s="37">
        <v>3</v>
      </c>
      <c r="E2123" s="55">
        <v>0</v>
      </c>
      <c r="F2123" s="55">
        <v>0</v>
      </c>
      <c r="G2123" s="37">
        <v>0</v>
      </c>
      <c r="H2123" s="55">
        <v>0</v>
      </c>
      <c r="I2123" s="55">
        <v>3</v>
      </c>
      <c r="J2123" s="55">
        <v>0</v>
      </c>
      <c r="K2123" s="37">
        <v>3</v>
      </c>
    </row>
    <row r="2124" spans="1:11" x14ac:dyDescent="0.25">
      <c r="A2124" s="3" t="s">
        <v>31</v>
      </c>
      <c r="B2124" s="4" t="s">
        <v>32</v>
      </c>
      <c r="C2124" s="8" t="s">
        <v>14</v>
      </c>
      <c r="D2124" s="38">
        <v>1</v>
      </c>
      <c r="E2124" s="56">
        <v>0</v>
      </c>
      <c r="F2124" s="56">
        <v>0</v>
      </c>
      <c r="G2124" s="38">
        <v>1</v>
      </c>
      <c r="H2124" s="56">
        <v>1</v>
      </c>
      <c r="I2124" s="56">
        <v>1</v>
      </c>
      <c r="J2124" s="56">
        <v>1</v>
      </c>
      <c r="K2124" s="38">
        <v>2</v>
      </c>
    </row>
    <row r="2125" spans="1:11" x14ac:dyDescent="0.25">
      <c r="A2125" s="5" t="s">
        <v>33</v>
      </c>
      <c r="B2125" s="6" t="s">
        <v>34</v>
      </c>
      <c r="C2125" s="9" t="s">
        <v>14</v>
      </c>
      <c r="D2125" s="37">
        <v>12</v>
      </c>
      <c r="E2125" s="55">
        <v>0</v>
      </c>
      <c r="F2125" s="55">
        <v>0</v>
      </c>
      <c r="G2125" s="37">
        <v>1</v>
      </c>
      <c r="H2125" s="55">
        <v>1</v>
      </c>
      <c r="I2125" s="55">
        <v>12</v>
      </c>
      <c r="J2125" s="55">
        <v>1</v>
      </c>
      <c r="K2125" s="37">
        <v>13</v>
      </c>
    </row>
    <row r="2126" spans="1:11" x14ac:dyDescent="0.25">
      <c r="A2126" s="3" t="s">
        <v>35</v>
      </c>
      <c r="B2126" s="4" t="s">
        <v>36</v>
      </c>
      <c r="C2126" s="8" t="s">
        <v>14</v>
      </c>
      <c r="D2126" s="38">
        <v>8</v>
      </c>
      <c r="E2126" s="56">
        <v>0</v>
      </c>
      <c r="F2126" s="56">
        <v>0</v>
      </c>
      <c r="G2126" s="38">
        <v>1</v>
      </c>
      <c r="H2126" s="56">
        <v>0</v>
      </c>
      <c r="I2126" s="56">
        <v>8</v>
      </c>
      <c r="J2126" s="56">
        <v>1</v>
      </c>
      <c r="K2126" s="38">
        <v>9</v>
      </c>
    </row>
    <row r="2127" spans="1:11" x14ac:dyDescent="0.25">
      <c r="A2127" s="5" t="s">
        <v>122</v>
      </c>
      <c r="B2127" s="6" t="s">
        <v>123</v>
      </c>
      <c r="C2127" s="9" t="s">
        <v>113</v>
      </c>
      <c r="D2127" s="37">
        <v>1</v>
      </c>
      <c r="E2127" s="55">
        <v>0</v>
      </c>
      <c r="F2127" s="55">
        <v>1</v>
      </c>
      <c r="G2127" s="37">
        <v>0</v>
      </c>
      <c r="H2127" s="55">
        <v>0</v>
      </c>
      <c r="I2127" s="55">
        <v>1</v>
      </c>
      <c r="J2127" s="55">
        <v>0</v>
      </c>
      <c r="K2127" s="37">
        <v>1</v>
      </c>
    </row>
    <row r="2128" spans="1:11" x14ac:dyDescent="0.25">
      <c r="A2128" s="3" t="s">
        <v>126</v>
      </c>
      <c r="B2128" s="4" t="s">
        <v>127</v>
      </c>
      <c r="C2128" s="8" t="s">
        <v>14</v>
      </c>
      <c r="D2128" s="38">
        <v>1</v>
      </c>
      <c r="E2128" s="56">
        <v>0</v>
      </c>
      <c r="F2128" s="56">
        <v>0</v>
      </c>
      <c r="G2128" s="38">
        <v>0</v>
      </c>
      <c r="H2128" s="56">
        <v>0</v>
      </c>
      <c r="I2128" s="56">
        <v>1</v>
      </c>
      <c r="J2128" s="56">
        <v>0</v>
      </c>
      <c r="K2128" s="38">
        <v>1</v>
      </c>
    </row>
    <row r="2129" spans="1:11" x14ac:dyDescent="0.25">
      <c r="A2129" s="5" t="s">
        <v>128</v>
      </c>
      <c r="B2129" s="6" t="s">
        <v>129</v>
      </c>
      <c r="C2129" s="9" t="s">
        <v>14</v>
      </c>
      <c r="D2129" s="37">
        <v>1</v>
      </c>
      <c r="E2129" s="55">
        <v>0</v>
      </c>
      <c r="F2129" s="55">
        <v>0</v>
      </c>
      <c r="G2129" s="37">
        <v>0</v>
      </c>
      <c r="H2129" s="55">
        <v>0</v>
      </c>
      <c r="I2129" s="55">
        <v>1</v>
      </c>
      <c r="J2129" s="55">
        <v>0</v>
      </c>
      <c r="K2129" s="37">
        <v>1</v>
      </c>
    </row>
    <row r="2130" spans="1:11" x14ac:dyDescent="0.25">
      <c r="A2130" s="87" t="s">
        <v>25</v>
      </c>
      <c r="B2130" s="88"/>
      <c r="C2130" s="89"/>
      <c r="D2130" s="40">
        <f>SUM(D2118:D2129)</f>
        <v>35</v>
      </c>
      <c r="E2130" s="40">
        <f t="shared" ref="E2130:J2130" si="154">SUM(E2118:E2129)</f>
        <v>0</v>
      </c>
      <c r="F2130" s="40">
        <f t="shared" si="154"/>
        <v>2</v>
      </c>
      <c r="G2130" s="40">
        <f t="shared" si="154"/>
        <v>6</v>
      </c>
      <c r="H2130" s="40">
        <f t="shared" si="154"/>
        <v>2</v>
      </c>
      <c r="I2130" s="40">
        <f t="shared" si="154"/>
        <v>35</v>
      </c>
      <c r="J2130" s="40">
        <f t="shared" si="154"/>
        <v>6</v>
      </c>
      <c r="K2130" s="40">
        <f>SUM(K2118:K2129)</f>
        <v>41</v>
      </c>
    </row>
    <row r="2131" spans="1:11" ht="18.75" x14ac:dyDescent="0.25">
      <c r="A2131" s="90" t="s">
        <v>37</v>
      </c>
      <c r="B2131" s="90"/>
      <c r="C2131" s="90"/>
      <c r="D2131" s="69">
        <f>D2099+D2114+D2130</f>
        <v>246</v>
      </c>
      <c r="E2131" s="69">
        <f t="shared" ref="E2131:J2131" si="155">E2099+E2114+E2130</f>
        <v>0</v>
      </c>
      <c r="F2131" s="69">
        <f t="shared" si="155"/>
        <v>37</v>
      </c>
      <c r="G2131" s="69">
        <f t="shared" si="155"/>
        <v>78</v>
      </c>
      <c r="H2131" s="69">
        <f t="shared" si="155"/>
        <v>41</v>
      </c>
      <c r="I2131" s="69">
        <f t="shared" si="155"/>
        <v>246</v>
      </c>
      <c r="J2131" s="69">
        <f t="shared" si="155"/>
        <v>78</v>
      </c>
      <c r="K2131" s="69">
        <f>K2099+K2114+K2130</f>
        <v>324</v>
      </c>
    </row>
    <row r="2132" spans="1:11" ht="21" x14ac:dyDescent="0.25">
      <c r="A2132" s="124" t="s">
        <v>748</v>
      </c>
      <c r="B2132" s="124"/>
      <c r="C2132" s="124"/>
      <c r="D2132" s="124"/>
      <c r="E2132" s="124"/>
      <c r="F2132" s="124"/>
      <c r="G2132" s="124"/>
      <c r="H2132" s="124"/>
      <c r="I2132" s="124"/>
      <c r="J2132" s="124"/>
      <c r="K2132" s="124"/>
    </row>
    <row r="2133" spans="1:11" x14ac:dyDescent="0.25">
      <c r="A2133" s="103" t="s">
        <v>40</v>
      </c>
      <c r="B2133" s="104"/>
      <c r="C2133" s="107" t="s">
        <v>2</v>
      </c>
      <c r="D2133" s="84" t="s">
        <v>3</v>
      </c>
      <c r="E2133" s="85"/>
      <c r="F2133" s="86"/>
      <c r="G2133" s="84" t="s">
        <v>4</v>
      </c>
      <c r="H2133" s="86"/>
      <c r="I2133" s="84" t="s">
        <v>5</v>
      </c>
      <c r="J2133" s="85"/>
      <c r="K2133" s="86"/>
    </row>
    <row r="2134" spans="1:11" ht="27" x14ac:dyDescent="0.25">
      <c r="A2134" s="105"/>
      <c r="B2134" s="106"/>
      <c r="C2134" s="108"/>
      <c r="D2134" s="2" t="s">
        <v>6</v>
      </c>
      <c r="E2134" s="2" t="s">
        <v>7</v>
      </c>
      <c r="F2134" s="2" t="s">
        <v>8</v>
      </c>
      <c r="G2134" s="2" t="s">
        <v>6</v>
      </c>
      <c r="H2134" s="2" t="s">
        <v>7</v>
      </c>
      <c r="I2134" s="2" t="s">
        <v>9</v>
      </c>
      <c r="J2134" s="2" t="s">
        <v>10</v>
      </c>
      <c r="K2134" s="2" t="s">
        <v>11</v>
      </c>
    </row>
    <row r="2135" spans="1:11" x14ac:dyDescent="0.25">
      <c r="A2135" s="125" t="s">
        <v>634</v>
      </c>
      <c r="B2135" s="127" t="s">
        <v>635</v>
      </c>
      <c r="C2135" s="8" t="s">
        <v>43</v>
      </c>
      <c r="D2135" s="38">
        <v>2</v>
      </c>
      <c r="E2135" s="56">
        <v>0</v>
      </c>
      <c r="F2135" s="56">
        <v>0</v>
      </c>
      <c r="G2135" s="38">
        <v>0</v>
      </c>
      <c r="H2135" s="56">
        <v>0</v>
      </c>
      <c r="I2135" s="56">
        <v>2</v>
      </c>
      <c r="J2135" s="56">
        <v>0</v>
      </c>
      <c r="K2135" s="38">
        <v>2</v>
      </c>
    </row>
    <row r="2136" spans="1:11" x14ac:dyDescent="0.25">
      <c r="A2136" s="126"/>
      <c r="B2136" s="128"/>
      <c r="C2136" s="8" t="s">
        <v>52</v>
      </c>
      <c r="D2136" s="38">
        <v>11</v>
      </c>
      <c r="E2136" s="56">
        <v>0</v>
      </c>
      <c r="F2136" s="56">
        <v>11</v>
      </c>
      <c r="G2136" s="38">
        <v>0</v>
      </c>
      <c r="H2136" s="56">
        <v>0</v>
      </c>
      <c r="I2136" s="56">
        <v>11</v>
      </c>
      <c r="J2136" s="56">
        <v>0</v>
      </c>
      <c r="K2136" s="38">
        <v>11</v>
      </c>
    </row>
    <row r="2137" spans="1:11" x14ac:dyDescent="0.25">
      <c r="A2137" s="122" t="s">
        <v>46</v>
      </c>
      <c r="B2137" s="91" t="s">
        <v>47</v>
      </c>
      <c r="C2137" s="9" t="s">
        <v>43</v>
      </c>
      <c r="D2137" s="37">
        <v>2</v>
      </c>
      <c r="E2137" s="55">
        <v>0</v>
      </c>
      <c r="F2137" s="55">
        <v>0</v>
      </c>
      <c r="G2137" s="37">
        <v>2</v>
      </c>
      <c r="H2137" s="55">
        <v>2</v>
      </c>
      <c r="I2137" s="55">
        <v>2</v>
      </c>
      <c r="J2137" s="55">
        <v>2</v>
      </c>
      <c r="K2137" s="37">
        <v>4</v>
      </c>
    </row>
    <row r="2138" spans="1:11" x14ac:dyDescent="0.25">
      <c r="A2138" s="123"/>
      <c r="B2138" s="92"/>
      <c r="C2138" s="9" t="s">
        <v>52</v>
      </c>
      <c r="D2138" s="37">
        <v>5</v>
      </c>
      <c r="E2138" s="55">
        <v>0</v>
      </c>
      <c r="F2138" s="55">
        <v>5</v>
      </c>
      <c r="G2138" s="37">
        <v>0</v>
      </c>
      <c r="H2138" s="55">
        <v>0</v>
      </c>
      <c r="I2138" s="55">
        <v>5</v>
      </c>
      <c r="J2138" s="55">
        <v>0</v>
      </c>
      <c r="K2138" s="37">
        <v>5</v>
      </c>
    </row>
    <row r="2139" spans="1:11" x14ac:dyDescent="0.25">
      <c r="A2139" s="3" t="s">
        <v>273</v>
      </c>
      <c r="B2139" s="4" t="s">
        <v>274</v>
      </c>
      <c r="C2139" s="8" t="s">
        <v>52</v>
      </c>
      <c r="D2139" s="38">
        <v>1</v>
      </c>
      <c r="E2139" s="56">
        <v>0</v>
      </c>
      <c r="F2139" s="56">
        <v>1</v>
      </c>
      <c r="G2139" s="38">
        <v>0</v>
      </c>
      <c r="H2139" s="56">
        <v>0</v>
      </c>
      <c r="I2139" s="56">
        <v>1</v>
      </c>
      <c r="J2139" s="56">
        <v>0</v>
      </c>
      <c r="K2139" s="38">
        <v>1</v>
      </c>
    </row>
    <row r="2140" spans="1:11" x14ac:dyDescent="0.25">
      <c r="A2140" s="122" t="s">
        <v>61</v>
      </c>
      <c r="B2140" s="91" t="s">
        <v>62</v>
      </c>
      <c r="C2140" s="9" t="s">
        <v>43</v>
      </c>
      <c r="D2140" s="37">
        <v>12</v>
      </c>
      <c r="E2140" s="55">
        <v>0</v>
      </c>
      <c r="F2140" s="55">
        <v>12</v>
      </c>
      <c r="G2140" s="37">
        <v>0</v>
      </c>
      <c r="H2140" s="55">
        <v>0</v>
      </c>
      <c r="I2140" s="55">
        <v>12</v>
      </c>
      <c r="J2140" s="55">
        <v>0</v>
      </c>
      <c r="K2140" s="37">
        <v>12</v>
      </c>
    </row>
    <row r="2141" spans="1:11" x14ac:dyDescent="0.25">
      <c r="A2141" s="123"/>
      <c r="B2141" s="92"/>
      <c r="C2141" s="9" t="s">
        <v>52</v>
      </c>
      <c r="D2141" s="37">
        <v>27</v>
      </c>
      <c r="E2141" s="55">
        <v>0</v>
      </c>
      <c r="F2141" s="55">
        <v>27</v>
      </c>
      <c r="G2141" s="37">
        <v>0</v>
      </c>
      <c r="H2141" s="55">
        <v>0</v>
      </c>
      <c r="I2141" s="55">
        <v>27</v>
      </c>
      <c r="J2141" s="55">
        <v>0</v>
      </c>
      <c r="K2141" s="37">
        <v>27</v>
      </c>
    </row>
    <row r="2142" spans="1:11" s="7" customFormat="1" x14ac:dyDescent="0.25">
      <c r="A2142" s="12" t="s">
        <v>65</v>
      </c>
      <c r="B2142" s="13" t="s">
        <v>66</v>
      </c>
      <c r="C2142" s="11" t="s">
        <v>43</v>
      </c>
      <c r="D2142" s="41">
        <v>24</v>
      </c>
      <c r="E2142" s="57">
        <v>0</v>
      </c>
      <c r="F2142" s="57">
        <v>10</v>
      </c>
      <c r="G2142" s="41">
        <v>59</v>
      </c>
      <c r="H2142" s="57">
        <v>56</v>
      </c>
      <c r="I2142" s="57">
        <v>24</v>
      </c>
      <c r="J2142" s="57">
        <v>59</v>
      </c>
      <c r="K2142" s="41">
        <v>83</v>
      </c>
    </row>
    <row r="2143" spans="1:11" s="7" customFormat="1" x14ac:dyDescent="0.25">
      <c r="A2143" s="93" t="s">
        <v>67</v>
      </c>
      <c r="B2143" s="95" t="s">
        <v>68</v>
      </c>
      <c r="C2143" s="11" t="s">
        <v>43</v>
      </c>
      <c r="D2143" s="41">
        <v>58</v>
      </c>
      <c r="E2143" s="57">
        <v>0</v>
      </c>
      <c r="F2143" s="57">
        <v>37</v>
      </c>
      <c r="G2143" s="41">
        <v>29</v>
      </c>
      <c r="H2143" s="57">
        <v>22</v>
      </c>
      <c r="I2143" s="57">
        <v>58</v>
      </c>
      <c r="J2143" s="57">
        <v>29</v>
      </c>
      <c r="K2143" s="41">
        <v>87</v>
      </c>
    </row>
    <row r="2144" spans="1:11" s="7" customFormat="1" x14ac:dyDescent="0.25">
      <c r="A2144" s="94"/>
      <c r="B2144" s="96"/>
      <c r="C2144" s="11" t="s">
        <v>52</v>
      </c>
      <c r="D2144" s="41">
        <v>38</v>
      </c>
      <c r="E2144" s="57">
        <v>0</v>
      </c>
      <c r="F2144" s="57">
        <v>38</v>
      </c>
      <c r="G2144" s="41">
        <v>0</v>
      </c>
      <c r="H2144" s="57">
        <v>0</v>
      </c>
      <c r="I2144" s="57">
        <v>38</v>
      </c>
      <c r="J2144" s="57">
        <v>0</v>
      </c>
      <c r="K2144" s="41">
        <v>38</v>
      </c>
    </row>
    <row r="2145" spans="1:11" x14ac:dyDescent="0.25">
      <c r="A2145" s="3" t="s">
        <v>71</v>
      </c>
      <c r="B2145" s="4" t="s">
        <v>72</v>
      </c>
      <c r="C2145" s="8" t="s">
        <v>52</v>
      </c>
      <c r="D2145" s="38">
        <v>9</v>
      </c>
      <c r="E2145" s="56">
        <v>0</v>
      </c>
      <c r="F2145" s="56">
        <v>9</v>
      </c>
      <c r="G2145" s="38">
        <v>0</v>
      </c>
      <c r="H2145" s="56">
        <v>0</v>
      </c>
      <c r="I2145" s="56">
        <v>9</v>
      </c>
      <c r="J2145" s="56">
        <v>0</v>
      </c>
      <c r="K2145" s="38">
        <v>9</v>
      </c>
    </row>
    <row r="2146" spans="1:11" x14ac:dyDescent="0.25">
      <c r="A2146" s="5" t="s">
        <v>649</v>
      </c>
      <c r="B2146" s="6" t="s">
        <v>650</v>
      </c>
      <c r="C2146" s="9" t="s">
        <v>43</v>
      </c>
      <c r="D2146" s="37">
        <v>0</v>
      </c>
      <c r="E2146" s="55">
        <v>0</v>
      </c>
      <c r="F2146" s="55">
        <v>0</v>
      </c>
      <c r="G2146" s="37">
        <v>1</v>
      </c>
      <c r="H2146" s="55">
        <v>0</v>
      </c>
      <c r="I2146" s="55">
        <v>0</v>
      </c>
      <c r="J2146" s="55">
        <v>1</v>
      </c>
      <c r="K2146" s="37">
        <v>1</v>
      </c>
    </row>
    <row r="2147" spans="1:11" x14ac:dyDescent="0.25">
      <c r="A2147" s="97" t="s">
        <v>25</v>
      </c>
      <c r="B2147" s="98"/>
      <c r="C2147" s="99"/>
      <c r="D2147" s="39">
        <f>SUM(D2135:D2146)</f>
        <v>189</v>
      </c>
      <c r="E2147" s="39">
        <f t="shared" ref="E2147:J2147" si="156">SUM(E2135:E2146)</f>
        <v>0</v>
      </c>
      <c r="F2147" s="39">
        <f t="shared" si="156"/>
        <v>150</v>
      </c>
      <c r="G2147" s="39">
        <f t="shared" si="156"/>
        <v>91</v>
      </c>
      <c r="H2147" s="39">
        <f t="shared" si="156"/>
        <v>80</v>
      </c>
      <c r="I2147" s="39">
        <f t="shared" si="156"/>
        <v>189</v>
      </c>
      <c r="J2147" s="39">
        <f t="shared" si="156"/>
        <v>91</v>
      </c>
      <c r="K2147" s="39">
        <f>SUM(K2135:K2146)</f>
        <v>280</v>
      </c>
    </row>
    <row r="2148" spans="1:11" x14ac:dyDescent="0.25">
      <c r="A2148" s="100"/>
      <c r="B2148" s="101"/>
      <c r="C2148" s="101"/>
      <c r="D2148" s="101"/>
      <c r="E2148" s="101"/>
      <c r="F2148" s="101"/>
      <c r="G2148" s="101"/>
      <c r="H2148" s="101"/>
      <c r="I2148" s="101"/>
      <c r="J2148" s="101"/>
      <c r="K2148" s="102"/>
    </row>
    <row r="2149" spans="1:11" x14ac:dyDescent="0.25">
      <c r="A2149" s="103" t="s">
        <v>1</v>
      </c>
      <c r="B2149" s="104"/>
      <c r="C2149" s="107" t="s">
        <v>2</v>
      </c>
      <c r="D2149" s="84" t="s">
        <v>3</v>
      </c>
      <c r="E2149" s="85"/>
      <c r="F2149" s="86"/>
      <c r="G2149" s="84" t="s">
        <v>4</v>
      </c>
      <c r="H2149" s="86"/>
      <c r="I2149" s="84" t="s">
        <v>5</v>
      </c>
      <c r="J2149" s="85"/>
      <c r="K2149" s="86"/>
    </row>
    <row r="2150" spans="1:11" ht="27" x14ac:dyDescent="0.25">
      <c r="A2150" s="105"/>
      <c r="B2150" s="106"/>
      <c r="C2150" s="108"/>
      <c r="D2150" s="2" t="s">
        <v>6</v>
      </c>
      <c r="E2150" s="2" t="s">
        <v>7</v>
      </c>
      <c r="F2150" s="2" t="s">
        <v>8</v>
      </c>
      <c r="G2150" s="2" t="s">
        <v>6</v>
      </c>
      <c r="H2150" s="2" t="s">
        <v>7</v>
      </c>
      <c r="I2150" s="2" t="s">
        <v>9</v>
      </c>
      <c r="J2150" s="2" t="s">
        <v>10</v>
      </c>
      <c r="K2150" s="2" t="s">
        <v>11</v>
      </c>
    </row>
    <row r="2151" spans="1:11" x14ac:dyDescent="0.25">
      <c r="A2151" s="3" t="s">
        <v>85</v>
      </c>
      <c r="B2151" s="4" t="s">
        <v>86</v>
      </c>
      <c r="C2151" s="8" t="s">
        <v>14</v>
      </c>
      <c r="D2151" s="38">
        <v>3</v>
      </c>
      <c r="E2151" s="56">
        <v>0</v>
      </c>
      <c r="F2151" s="56">
        <v>0</v>
      </c>
      <c r="G2151" s="38">
        <v>1</v>
      </c>
      <c r="H2151" s="56">
        <v>0</v>
      </c>
      <c r="I2151" s="56">
        <v>3</v>
      </c>
      <c r="J2151" s="56">
        <v>1</v>
      </c>
      <c r="K2151" s="38">
        <v>4</v>
      </c>
    </row>
    <row r="2152" spans="1:11" x14ac:dyDescent="0.25">
      <c r="A2152" s="5" t="s">
        <v>12</v>
      </c>
      <c r="B2152" s="6" t="s">
        <v>13</v>
      </c>
      <c r="C2152" s="9" t="s">
        <v>14</v>
      </c>
      <c r="D2152" s="37">
        <v>2</v>
      </c>
      <c r="E2152" s="55">
        <v>0</v>
      </c>
      <c r="F2152" s="55">
        <v>0</v>
      </c>
      <c r="G2152" s="37">
        <v>0</v>
      </c>
      <c r="H2152" s="55">
        <v>0</v>
      </c>
      <c r="I2152" s="55">
        <v>2</v>
      </c>
      <c r="J2152" s="55">
        <v>0</v>
      </c>
      <c r="K2152" s="37">
        <v>2</v>
      </c>
    </row>
    <row r="2153" spans="1:11" x14ac:dyDescent="0.25">
      <c r="A2153" s="3" t="s">
        <v>15</v>
      </c>
      <c r="B2153" s="4" t="s">
        <v>16</v>
      </c>
      <c r="C2153" s="8" t="s">
        <v>14</v>
      </c>
      <c r="D2153" s="38">
        <v>2</v>
      </c>
      <c r="E2153" s="56">
        <v>0</v>
      </c>
      <c r="F2153" s="56">
        <v>0</v>
      </c>
      <c r="G2153" s="38">
        <v>0</v>
      </c>
      <c r="H2153" s="56">
        <v>0</v>
      </c>
      <c r="I2153" s="56">
        <v>2</v>
      </c>
      <c r="J2153" s="56">
        <v>0</v>
      </c>
      <c r="K2153" s="38">
        <v>2</v>
      </c>
    </row>
    <row r="2154" spans="1:11" x14ac:dyDescent="0.25">
      <c r="A2154" s="5" t="s">
        <v>89</v>
      </c>
      <c r="B2154" s="6" t="s">
        <v>90</v>
      </c>
      <c r="C2154" s="9" t="s">
        <v>14</v>
      </c>
      <c r="D2154" s="37">
        <v>3</v>
      </c>
      <c r="E2154" s="55">
        <v>0</v>
      </c>
      <c r="F2154" s="55">
        <v>0</v>
      </c>
      <c r="G2154" s="37">
        <v>1</v>
      </c>
      <c r="H2154" s="55">
        <v>0</v>
      </c>
      <c r="I2154" s="55">
        <v>3</v>
      </c>
      <c r="J2154" s="55">
        <v>1</v>
      </c>
      <c r="K2154" s="37">
        <v>4</v>
      </c>
    </row>
    <row r="2155" spans="1:11" x14ac:dyDescent="0.25">
      <c r="A2155" s="3" t="s">
        <v>192</v>
      </c>
      <c r="B2155" s="4" t="s">
        <v>193</v>
      </c>
      <c r="C2155" s="8" t="s">
        <v>14</v>
      </c>
      <c r="D2155" s="38">
        <v>6</v>
      </c>
      <c r="E2155" s="56">
        <v>0</v>
      </c>
      <c r="F2155" s="56">
        <v>0</v>
      </c>
      <c r="G2155" s="38">
        <v>0</v>
      </c>
      <c r="H2155" s="56">
        <v>0</v>
      </c>
      <c r="I2155" s="56">
        <v>6</v>
      </c>
      <c r="J2155" s="56">
        <v>0</v>
      </c>
      <c r="K2155" s="38">
        <v>6</v>
      </c>
    </row>
    <row r="2156" spans="1:11" x14ac:dyDescent="0.25">
      <c r="A2156" s="5" t="s">
        <v>101</v>
      </c>
      <c r="B2156" s="6" t="s">
        <v>102</v>
      </c>
      <c r="C2156" s="9" t="s">
        <v>14</v>
      </c>
      <c r="D2156" s="37">
        <v>1</v>
      </c>
      <c r="E2156" s="55">
        <v>0</v>
      </c>
      <c r="F2156" s="55">
        <v>0</v>
      </c>
      <c r="G2156" s="37">
        <v>0</v>
      </c>
      <c r="H2156" s="55">
        <v>0</v>
      </c>
      <c r="I2156" s="55">
        <v>1</v>
      </c>
      <c r="J2156" s="55">
        <v>0</v>
      </c>
      <c r="K2156" s="37">
        <v>1</v>
      </c>
    </row>
    <row r="2157" spans="1:11" x14ac:dyDescent="0.25">
      <c r="A2157" s="3" t="s">
        <v>17</v>
      </c>
      <c r="B2157" s="4" t="s">
        <v>18</v>
      </c>
      <c r="C2157" s="8" t="s">
        <v>14</v>
      </c>
      <c r="D2157" s="38">
        <v>4</v>
      </c>
      <c r="E2157" s="56">
        <v>0</v>
      </c>
      <c r="F2157" s="56">
        <v>0</v>
      </c>
      <c r="G2157" s="38">
        <v>0</v>
      </c>
      <c r="H2157" s="56">
        <v>0</v>
      </c>
      <c r="I2157" s="56">
        <v>4</v>
      </c>
      <c r="J2157" s="56">
        <v>0</v>
      </c>
      <c r="K2157" s="38">
        <v>4</v>
      </c>
    </row>
    <row r="2158" spans="1:11" x14ac:dyDescent="0.25">
      <c r="A2158" s="5" t="s">
        <v>19</v>
      </c>
      <c r="B2158" s="6" t="s">
        <v>20</v>
      </c>
      <c r="C2158" s="9" t="s">
        <v>14</v>
      </c>
      <c r="D2158" s="37">
        <v>3</v>
      </c>
      <c r="E2158" s="55">
        <v>0</v>
      </c>
      <c r="F2158" s="55">
        <v>0</v>
      </c>
      <c r="G2158" s="37">
        <v>0</v>
      </c>
      <c r="H2158" s="55">
        <v>0</v>
      </c>
      <c r="I2158" s="55">
        <v>3</v>
      </c>
      <c r="J2158" s="55">
        <v>0</v>
      </c>
      <c r="K2158" s="37">
        <v>3</v>
      </c>
    </row>
    <row r="2159" spans="1:11" x14ac:dyDescent="0.25">
      <c r="A2159" s="3" t="s">
        <v>21</v>
      </c>
      <c r="B2159" s="4" t="s">
        <v>22</v>
      </c>
      <c r="C2159" s="8" t="s">
        <v>14</v>
      </c>
      <c r="D2159" s="38">
        <v>7</v>
      </c>
      <c r="E2159" s="56">
        <v>0</v>
      </c>
      <c r="F2159" s="56">
        <v>0</v>
      </c>
      <c r="G2159" s="38">
        <v>0</v>
      </c>
      <c r="H2159" s="56">
        <v>0</v>
      </c>
      <c r="I2159" s="56">
        <v>7</v>
      </c>
      <c r="J2159" s="56">
        <v>0</v>
      </c>
      <c r="K2159" s="38">
        <v>7</v>
      </c>
    </row>
    <row r="2160" spans="1:11" x14ac:dyDescent="0.25">
      <c r="A2160" s="5" t="s">
        <v>103</v>
      </c>
      <c r="B2160" s="6" t="s">
        <v>104</v>
      </c>
      <c r="C2160" s="9" t="s">
        <v>14</v>
      </c>
      <c r="D2160" s="37">
        <v>4</v>
      </c>
      <c r="E2160" s="55">
        <v>0</v>
      </c>
      <c r="F2160" s="55">
        <v>0</v>
      </c>
      <c r="G2160" s="37">
        <v>0</v>
      </c>
      <c r="H2160" s="55">
        <v>0</v>
      </c>
      <c r="I2160" s="55">
        <v>4</v>
      </c>
      <c r="J2160" s="55">
        <v>0</v>
      </c>
      <c r="K2160" s="37">
        <v>4</v>
      </c>
    </row>
    <row r="2161" spans="1:11" x14ac:dyDescent="0.25">
      <c r="A2161" s="97" t="s">
        <v>25</v>
      </c>
      <c r="B2161" s="98"/>
      <c r="C2161" s="99"/>
      <c r="D2161" s="39">
        <f>SUM(D2151:D2160)</f>
        <v>35</v>
      </c>
      <c r="E2161" s="39">
        <f t="shared" ref="E2161:J2161" si="157">SUM(E2151:E2160)</f>
        <v>0</v>
      </c>
      <c r="F2161" s="39">
        <f t="shared" si="157"/>
        <v>0</v>
      </c>
      <c r="G2161" s="39">
        <f t="shared" si="157"/>
        <v>2</v>
      </c>
      <c r="H2161" s="39">
        <f t="shared" si="157"/>
        <v>0</v>
      </c>
      <c r="I2161" s="39">
        <f t="shared" si="157"/>
        <v>35</v>
      </c>
      <c r="J2161" s="39">
        <f t="shared" si="157"/>
        <v>2</v>
      </c>
      <c r="K2161" s="39">
        <f>SUM(K2151:K2160)</f>
        <v>37</v>
      </c>
    </row>
    <row r="2162" spans="1:11" x14ac:dyDescent="0.25">
      <c r="A2162" s="100"/>
      <c r="B2162" s="101"/>
      <c r="C2162" s="101"/>
      <c r="D2162" s="101"/>
      <c r="E2162" s="101"/>
      <c r="F2162" s="101"/>
      <c r="G2162" s="101"/>
      <c r="H2162" s="101"/>
      <c r="I2162" s="101"/>
      <c r="J2162" s="101"/>
      <c r="K2162" s="102"/>
    </row>
    <row r="2163" spans="1:11" x14ac:dyDescent="0.25">
      <c r="A2163" s="103" t="s">
        <v>26</v>
      </c>
      <c r="B2163" s="104"/>
      <c r="C2163" s="107" t="s">
        <v>2</v>
      </c>
      <c r="D2163" s="84" t="s">
        <v>3</v>
      </c>
      <c r="E2163" s="85"/>
      <c r="F2163" s="86"/>
      <c r="G2163" s="84" t="s">
        <v>4</v>
      </c>
      <c r="H2163" s="86"/>
      <c r="I2163" s="84" t="s">
        <v>5</v>
      </c>
      <c r="J2163" s="85"/>
      <c r="K2163" s="86"/>
    </row>
    <row r="2164" spans="1:11" ht="27" x14ac:dyDescent="0.25">
      <c r="A2164" s="105"/>
      <c r="B2164" s="106"/>
      <c r="C2164" s="108"/>
      <c r="D2164" s="2" t="s">
        <v>6</v>
      </c>
      <c r="E2164" s="2" t="s">
        <v>7</v>
      </c>
      <c r="F2164" s="2" t="s">
        <v>8</v>
      </c>
      <c r="G2164" s="2" t="s">
        <v>6</v>
      </c>
      <c r="H2164" s="2" t="s">
        <v>7</v>
      </c>
      <c r="I2164" s="2" t="s">
        <v>9</v>
      </c>
      <c r="J2164" s="2" t="s">
        <v>10</v>
      </c>
      <c r="K2164" s="2" t="s">
        <v>11</v>
      </c>
    </row>
    <row r="2165" spans="1:11" x14ac:dyDescent="0.25">
      <c r="A2165" s="3" t="s">
        <v>109</v>
      </c>
      <c r="B2165" s="4" t="s">
        <v>110</v>
      </c>
      <c r="C2165" s="8" t="s">
        <v>14</v>
      </c>
      <c r="D2165" s="38">
        <v>1</v>
      </c>
      <c r="E2165" s="56">
        <v>0</v>
      </c>
      <c r="F2165" s="56">
        <v>0</v>
      </c>
      <c r="G2165" s="38">
        <v>0</v>
      </c>
      <c r="H2165" s="56">
        <v>0</v>
      </c>
      <c r="I2165" s="56">
        <v>1</v>
      </c>
      <c r="J2165" s="56">
        <v>0</v>
      </c>
      <c r="K2165" s="38">
        <v>1</v>
      </c>
    </row>
    <row r="2166" spans="1:11" x14ac:dyDescent="0.25">
      <c r="A2166" s="5" t="s">
        <v>111</v>
      </c>
      <c r="B2166" s="6" t="s">
        <v>112</v>
      </c>
      <c r="C2166" s="9" t="s">
        <v>113</v>
      </c>
      <c r="D2166" s="37">
        <v>1</v>
      </c>
      <c r="E2166" s="55">
        <v>0</v>
      </c>
      <c r="F2166" s="55">
        <v>1</v>
      </c>
      <c r="G2166" s="37">
        <v>0</v>
      </c>
      <c r="H2166" s="55">
        <v>0</v>
      </c>
      <c r="I2166" s="55">
        <v>1</v>
      </c>
      <c r="J2166" s="55">
        <v>0</v>
      </c>
      <c r="K2166" s="37">
        <v>1</v>
      </c>
    </row>
    <row r="2167" spans="1:11" x14ac:dyDescent="0.25">
      <c r="A2167" s="3" t="s">
        <v>137</v>
      </c>
      <c r="B2167" s="4" t="s">
        <v>138</v>
      </c>
      <c r="C2167" s="8" t="s">
        <v>14</v>
      </c>
      <c r="D2167" s="38">
        <v>0</v>
      </c>
      <c r="E2167" s="56">
        <v>0</v>
      </c>
      <c r="F2167" s="56">
        <v>0</v>
      </c>
      <c r="G2167" s="38">
        <v>1</v>
      </c>
      <c r="H2167" s="56">
        <v>1</v>
      </c>
      <c r="I2167" s="56">
        <v>0</v>
      </c>
      <c r="J2167" s="56">
        <v>1</v>
      </c>
      <c r="K2167" s="38">
        <v>1</v>
      </c>
    </row>
    <row r="2168" spans="1:11" x14ac:dyDescent="0.25">
      <c r="A2168" s="5" t="s">
        <v>116</v>
      </c>
      <c r="B2168" s="6" t="s">
        <v>117</v>
      </c>
      <c r="C2168" s="9" t="s">
        <v>14</v>
      </c>
      <c r="D2168" s="37">
        <v>1</v>
      </c>
      <c r="E2168" s="55">
        <v>0</v>
      </c>
      <c r="F2168" s="55">
        <v>0</v>
      </c>
      <c r="G2168" s="37">
        <v>0</v>
      </c>
      <c r="H2168" s="55">
        <v>0</v>
      </c>
      <c r="I2168" s="55">
        <v>1</v>
      </c>
      <c r="J2168" s="55">
        <v>0</v>
      </c>
      <c r="K2168" s="37">
        <v>1</v>
      </c>
    </row>
    <row r="2169" spans="1:11" x14ac:dyDescent="0.25">
      <c r="A2169" s="3" t="s">
        <v>31</v>
      </c>
      <c r="B2169" s="4" t="s">
        <v>32</v>
      </c>
      <c r="C2169" s="8" t="s">
        <v>14</v>
      </c>
      <c r="D2169" s="38">
        <v>1</v>
      </c>
      <c r="E2169" s="56">
        <v>0</v>
      </c>
      <c r="F2169" s="56">
        <v>0</v>
      </c>
      <c r="G2169" s="38">
        <v>0</v>
      </c>
      <c r="H2169" s="56">
        <v>0</v>
      </c>
      <c r="I2169" s="56">
        <v>1</v>
      </c>
      <c r="J2169" s="56">
        <v>0</v>
      </c>
      <c r="K2169" s="38">
        <v>1</v>
      </c>
    </row>
    <row r="2170" spans="1:11" x14ac:dyDescent="0.25">
      <c r="A2170" s="5" t="s">
        <v>122</v>
      </c>
      <c r="B2170" s="6" t="s">
        <v>123</v>
      </c>
      <c r="C2170" s="9" t="s">
        <v>113</v>
      </c>
      <c r="D2170" s="37">
        <v>1</v>
      </c>
      <c r="E2170" s="55">
        <v>0</v>
      </c>
      <c r="F2170" s="55">
        <v>1</v>
      </c>
      <c r="G2170" s="37">
        <v>0</v>
      </c>
      <c r="H2170" s="55">
        <v>0</v>
      </c>
      <c r="I2170" s="55">
        <v>1</v>
      </c>
      <c r="J2170" s="55">
        <v>0</v>
      </c>
      <c r="K2170" s="37">
        <v>1</v>
      </c>
    </row>
    <row r="2171" spans="1:11" x14ac:dyDescent="0.25">
      <c r="A2171" s="3" t="s">
        <v>126</v>
      </c>
      <c r="B2171" s="4" t="s">
        <v>127</v>
      </c>
      <c r="C2171" s="8" t="s">
        <v>14</v>
      </c>
      <c r="D2171" s="38">
        <v>1</v>
      </c>
      <c r="E2171" s="56">
        <v>0</v>
      </c>
      <c r="F2171" s="56">
        <v>0</v>
      </c>
      <c r="G2171" s="38">
        <v>0</v>
      </c>
      <c r="H2171" s="56">
        <v>0</v>
      </c>
      <c r="I2171" s="56">
        <v>1</v>
      </c>
      <c r="J2171" s="56">
        <v>0</v>
      </c>
      <c r="K2171" s="38">
        <v>1</v>
      </c>
    </row>
    <row r="2172" spans="1:11" x14ac:dyDescent="0.25">
      <c r="A2172" s="5" t="s">
        <v>128</v>
      </c>
      <c r="B2172" s="6" t="s">
        <v>129</v>
      </c>
      <c r="C2172" s="9" t="s">
        <v>14</v>
      </c>
      <c r="D2172" s="37">
        <v>1</v>
      </c>
      <c r="E2172" s="55">
        <v>0</v>
      </c>
      <c r="F2172" s="55">
        <v>0</v>
      </c>
      <c r="G2172" s="37">
        <v>0</v>
      </c>
      <c r="H2172" s="55">
        <v>0</v>
      </c>
      <c r="I2172" s="55">
        <v>1</v>
      </c>
      <c r="J2172" s="55">
        <v>0</v>
      </c>
      <c r="K2172" s="37">
        <v>1</v>
      </c>
    </row>
    <row r="2173" spans="1:11" x14ac:dyDescent="0.25">
      <c r="A2173" s="87" t="s">
        <v>25</v>
      </c>
      <c r="B2173" s="88"/>
      <c r="C2173" s="89"/>
      <c r="D2173" s="40">
        <f>SUM(D2165:D2172)</f>
        <v>7</v>
      </c>
      <c r="E2173" s="40">
        <f t="shared" ref="E2173:J2173" si="158">SUM(E2165:E2172)</f>
        <v>0</v>
      </c>
      <c r="F2173" s="40">
        <f t="shared" si="158"/>
        <v>2</v>
      </c>
      <c r="G2173" s="40">
        <f t="shared" si="158"/>
        <v>1</v>
      </c>
      <c r="H2173" s="40">
        <f t="shared" si="158"/>
        <v>1</v>
      </c>
      <c r="I2173" s="40">
        <f t="shared" si="158"/>
        <v>7</v>
      </c>
      <c r="J2173" s="40">
        <f t="shared" si="158"/>
        <v>1</v>
      </c>
      <c r="K2173" s="40">
        <f>SUM(K2165:K2172)</f>
        <v>8</v>
      </c>
    </row>
    <row r="2174" spans="1:11" ht="18.75" x14ac:dyDescent="0.25">
      <c r="A2174" s="90" t="s">
        <v>37</v>
      </c>
      <c r="B2174" s="90"/>
      <c r="C2174" s="90"/>
      <c r="D2174" s="69">
        <f>D2147+D2161+D2173</f>
        <v>231</v>
      </c>
      <c r="E2174" s="69">
        <f t="shared" ref="E2174:K2174" si="159">E2147+E2161+E2173</f>
        <v>0</v>
      </c>
      <c r="F2174" s="69">
        <f t="shared" si="159"/>
        <v>152</v>
      </c>
      <c r="G2174" s="69">
        <f t="shared" si="159"/>
        <v>94</v>
      </c>
      <c r="H2174" s="69">
        <f t="shared" si="159"/>
        <v>81</v>
      </c>
      <c r="I2174" s="69">
        <f t="shared" si="159"/>
        <v>231</v>
      </c>
      <c r="J2174" s="69">
        <f t="shared" si="159"/>
        <v>94</v>
      </c>
      <c r="K2174" s="69">
        <f t="shared" si="159"/>
        <v>325</v>
      </c>
    </row>
    <row r="2175" spans="1:11" ht="21" x14ac:dyDescent="0.25">
      <c r="A2175" s="124" t="s">
        <v>749</v>
      </c>
      <c r="B2175" s="124"/>
      <c r="C2175" s="124"/>
      <c r="D2175" s="124"/>
      <c r="E2175" s="124"/>
      <c r="F2175" s="124"/>
      <c r="G2175" s="124"/>
      <c r="H2175" s="124"/>
      <c r="I2175" s="124"/>
      <c r="J2175" s="124"/>
      <c r="K2175" s="124"/>
    </row>
    <row r="2176" spans="1:11" x14ac:dyDescent="0.25">
      <c r="A2176" s="103" t="s">
        <v>40</v>
      </c>
      <c r="B2176" s="104"/>
      <c r="C2176" s="107" t="s">
        <v>2</v>
      </c>
      <c r="D2176" s="84" t="s">
        <v>3</v>
      </c>
      <c r="E2176" s="85"/>
      <c r="F2176" s="86"/>
      <c r="G2176" s="84" t="s">
        <v>4</v>
      </c>
      <c r="H2176" s="86"/>
      <c r="I2176" s="84" t="s">
        <v>5</v>
      </c>
      <c r="J2176" s="85"/>
      <c r="K2176" s="86"/>
    </row>
    <row r="2177" spans="1:11" ht="27" x14ac:dyDescent="0.25">
      <c r="A2177" s="105"/>
      <c r="B2177" s="106"/>
      <c r="C2177" s="108"/>
      <c r="D2177" s="2" t="s">
        <v>6</v>
      </c>
      <c r="E2177" s="2" t="s">
        <v>7</v>
      </c>
      <c r="F2177" s="2" t="s">
        <v>8</v>
      </c>
      <c r="G2177" s="2" t="s">
        <v>6</v>
      </c>
      <c r="H2177" s="2" t="s">
        <v>7</v>
      </c>
      <c r="I2177" s="2" t="s">
        <v>9</v>
      </c>
      <c r="J2177" s="2" t="s">
        <v>10</v>
      </c>
      <c r="K2177" s="2" t="s">
        <v>11</v>
      </c>
    </row>
    <row r="2178" spans="1:11" x14ac:dyDescent="0.25">
      <c r="A2178" s="3" t="s">
        <v>750</v>
      </c>
      <c r="B2178" s="4" t="s">
        <v>751</v>
      </c>
      <c r="C2178" s="8" t="s">
        <v>52</v>
      </c>
      <c r="D2178" s="38">
        <v>3</v>
      </c>
      <c r="E2178" s="56">
        <v>0</v>
      </c>
      <c r="F2178" s="56">
        <v>3</v>
      </c>
      <c r="G2178" s="38">
        <v>0</v>
      </c>
      <c r="H2178" s="56">
        <v>0</v>
      </c>
      <c r="I2178" s="56">
        <v>3</v>
      </c>
      <c r="J2178" s="56">
        <v>0</v>
      </c>
      <c r="K2178" s="38">
        <v>3</v>
      </c>
    </row>
    <row r="2179" spans="1:11" x14ac:dyDescent="0.25">
      <c r="A2179" s="5" t="s">
        <v>752</v>
      </c>
      <c r="B2179" s="6" t="s">
        <v>753</v>
      </c>
      <c r="C2179" s="9" t="s">
        <v>52</v>
      </c>
      <c r="D2179" s="37">
        <v>1</v>
      </c>
      <c r="E2179" s="55">
        <v>0</v>
      </c>
      <c r="F2179" s="55">
        <v>1</v>
      </c>
      <c r="G2179" s="37">
        <v>0</v>
      </c>
      <c r="H2179" s="55">
        <v>0</v>
      </c>
      <c r="I2179" s="55">
        <v>1</v>
      </c>
      <c r="J2179" s="55">
        <v>0</v>
      </c>
      <c r="K2179" s="37">
        <v>1</v>
      </c>
    </row>
    <row r="2180" spans="1:11" x14ac:dyDescent="0.25">
      <c r="A2180" s="3" t="s">
        <v>754</v>
      </c>
      <c r="B2180" s="4" t="s">
        <v>755</v>
      </c>
      <c r="C2180" s="8" t="s">
        <v>52</v>
      </c>
      <c r="D2180" s="38">
        <v>1</v>
      </c>
      <c r="E2180" s="56">
        <v>0</v>
      </c>
      <c r="F2180" s="56">
        <v>1</v>
      </c>
      <c r="G2180" s="38">
        <v>0</v>
      </c>
      <c r="H2180" s="56">
        <v>0</v>
      </c>
      <c r="I2180" s="56">
        <v>1</v>
      </c>
      <c r="J2180" s="56">
        <v>0</v>
      </c>
      <c r="K2180" s="38">
        <v>1</v>
      </c>
    </row>
    <row r="2181" spans="1:11" x14ac:dyDescent="0.25">
      <c r="A2181" s="5" t="s">
        <v>756</v>
      </c>
      <c r="B2181" s="6" t="s">
        <v>757</v>
      </c>
      <c r="C2181" s="9" t="s">
        <v>52</v>
      </c>
      <c r="D2181" s="37">
        <v>3</v>
      </c>
      <c r="E2181" s="55">
        <v>0</v>
      </c>
      <c r="F2181" s="55">
        <v>3</v>
      </c>
      <c r="G2181" s="37">
        <v>0</v>
      </c>
      <c r="H2181" s="55">
        <v>0</v>
      </c>
      <c r="I2181" s="55">
        <v>3</v>
      </c>
      <c r="J2181" s="55">
        <v>0</v>
      </c>
      <c r="K2181" s="37">
        <v>3</v>
      </c>
    </row>
    <row r="2182" spans="1:11" x14ac:dyDescent="0.25">
      <c r="A2182" s="3" t="s">
        <v>758</v>
      </c>
      <c r="B2182" s="4" t="s">
        <v>759</v>
      </c>
      <c r="C2182" s="8" t="s">
        <v>52</v>
      </c>
      <c r="D2182" s="38">
        <v>23</v>
      </c>
      <c r="E2182" s="56">
        <v>0</v>
      </c>
      <c r="F2182" s="56">
        <v>23</v>
      </c>
      <c r="G2182" s="38">
        <v>0</v>
      </c>
      <c r="H2182" s="56">
        <v>0</v>
      </c>
      <c r="I2182" s="56">
        <v>23</v>
      </c>
      <c r="J2182" s="56">
        <v>0</v>
      </c>
      <c r="K2182" s="38">
        <v>23</v>
      </c>
    </row>
    <row r="2183" spans="1:11" x14ac:dyDescent="0.25">
      <c r="A2183" s="5" t="s">
        <v>760</v>
      </c>
      <c r="B2183" s="6" t="s">
        <v>761</v>
      </c>
      <c r="C2183" s="9" t="s">
        <v>52</v>
      </c>
      <c r="D2183" s="37">
        <v>3</v>
      </c>
      <c r="E2183" s="55">
        <v>0</v>
      </c>
      <c r="F2183" s="55">
        <v>3</v>
      </c>
      <c r="G2183" s="37">
        <v>0</v>
      </c>
      <c r="H2183" s="55">
        <v>0</v>
      </c>
      <c r="I2183" s="55">
        <v>3</v>
      </c>
      <c r="J2183" s="55">
        <v>0</v>
      </c>
      <c r="K2183" s="37">
        <v>3</v>
      </c>
    </row>
    <row r="2184" spans="1:11" x14ac:dyDescent="0.25">
      <c r="A2184" s="3" t="s">
        <v>762</v>
      </c>
      <c r="B2184" s="4" t="s">
        <v>763</v>
      </c>
      <c r="C2184" s="8" t="s">
        <v>52</v>
      </c>
      <c r="D2184" s="38">
        <v>22</v>
      </c>
      <c r="E2184" s="56">
        <v>0</v>
      </c>
      <c r="F2184" s="56">
        <v>22</v>
      </c>
      <c r="G2184" s="38">
        <v>0</v>
      </c>
      <c r="H2184" s="56">
        <v>0</v>
      </c>
      <c r="I2184" s="56">
        <v>22</v>
      </c>
      <c r="J2184" s="56">
        <v>0</v>
      </c>
      <c r="K2184" s="38">
        <v>22</v>
      </c>
    </row>
    <row r="2185" spans="1:11" x14ac:dyDescent="0.25">
      <c r="A2185" s="5" t="s">
        <v>764</v>
      </c>
      <c r="B2185" s="6" t="s">
        <v>765</v>
      </c>
      <c r="C2185" s="9" t="s">
        <v>52</v>
      </c>
      <c r="D2185" s="37">
        <v>4</v>
      </c>
      <c r="E2185" s="55">
        <v>0</v>
      </c>
      <c r="F2185" s="55">
        <v>4</v>
      </c>
      <c r="G2185" s="37">
        <v>0</v>
      </c>
      <c r="H2185" s="55">
        <v>0</v>
      </c>
      <c r="I2185" s="55">
        <v>4</v>
      </c>
      <c r="J2185" s="55">
        <v>0</v>
      </c>
      <c r="K2185" s="37">
        <v>4</v>
      </c>
    </row>
    <row r="2186" spans="1:11" x14ac:dyDescent="0.25">
      <c r="A2186" s="3" t="s">
        <v>766</v>
      </c>
      <c r="B2186" s="4" t="s">
        <v>767</v>
      </c>
      <c r="C2186" s="8" t="s">
        <v>52</v>
      </c>
      <c r="D2186" s="38">
        <v>2</v>
      </c>
      <c r="E2186" s="56">
        <v>0</v>
      </c>
      <c r="F2186" s="56">
        <v>2</v>
      </c>
      <c r="G2186" s="38">
        <v>0</v>
      </c>
      <c r="H2186" s="56">
        <v>0</v>
      </c>
      <c r="I2186" s="56">
        <v>2</v>
      </c>
      <c r="J2186" s="56">
        <v>0</v>
      </c>
      <c r="K2186" s="38">
        <v>2</v>
      </c>
    </row>
    <row r="2187" spans="1:11" x14ac:dyDescent="0.25">
      <c r="A2187" s="5" t="s">
        <v>768</v>
      </c>
      <c r="B2187" s="6" t="s">
        <v>769</v>
      </c>
      <c r="C2187" s="9" t="s">
        <v>52</v>
      </c>
      <c r="D2187" s="37">
        <v>1</v>
      </c>
      <c r="E2187" s="55">
        <v>0</v>
      </c>
      <c r="F2187" s="55">
        <v>1</v>
      </c>
      <c r="G2187" s="37">
        <v>0</v>
      </c>
      <c r="H2187" s="55">
        <v>0</v>
      </c>
      <c r="I2187" s="55">
        <v>1</v>
      </c>
      <c r="J2187" s="55">
        <v>0</v>
      </c>
      <c r="K2187" s="37">
        <v>1</v>
      </c>
    </row>
    <row r="2188" spans="1:11" x14ac:dyDescent="0.25">
      <c r="A2188" s="3" t="s">
        <v>770</v>
      </c>
      <c r="B2188" s="4" t="s">
        <v>771</v>
      </c>
      <c r="C2188" s="8" t="s">
        <v>52</v>
      </c>
      <c r="D2188" s="38">
        <v>2</v>
      </c>
      <c r="E2188" s="56">
        <v>0</v>
      </c>
      <c r="F2188" s="56">
        <v>2</v>
      </c>
      <c r="G2188" s="38">
        <v>0</v>
      </c>
      <c r="H2188" s="56">
        <v>0</v>
      </c>
      <c r="I2188" s="56">
        <v>2</v>
      </c>
      <c r="J2188" s="56">
        <v>0</v>
      </c>
      <c r="K2188" s="38">
        <v>2</v>
      </c>
    </row>
    <row r="2189" spans="1:11" x14ac:dyDescent="0.25">
      <c r="A2189" s="5" t="s">
        <v>772</v>
      </c>
      <c r="B2189" s="6" t="s">
        <v>773</v>
      </c>
      <c r="C2189" s="9" t="s">
        <v>52</v>
      </c>
      <c r="D2189" s="37">
        <v>1</v>
      </c>
      <c r="E2189" s="55">
        <v>0</v>
      </c>
      <c r="F2189" s="55">
        <v>1</v>
      </c>
      <c r="G2189" s="37">
        <v>0</v>
      </c>
      <c r="H2189" s="55">
        <v>0</v>
      </c>
      <c r="I2189" s="55">
        <v>1</v>
      </c>
      <c r="J2189" s="55">
        <v>0</v>
      </c>
      <c r="K2189" s="37">
        <v>1</v>
      </c>
    </row>
    <row r="2190" spans="1:11" x14ac:dyDescent="0.25">
      <c r="A2190" s="3" t="s">
        <v>774</v>
      </c>
      <c r="B2190" s="4" t="s">
        <v>775</v>
      </c>
      <c r="C2190" s="8" t="s">
        <v>52</v>
      </c>
      <c r="D2190" s="38">
        <v>4</v>
      </c>
      <c r="E2190" s="56">
        <v>0</v>
      </c>
      <c r="F2190" s="56">
        <v>4</v>
      </c>
      <c r="G2190" s="38">
        <v>0</v>
      </c>
      <c r="H2190" s="56">
        <v>0</v>
      </c>
      <c r="I2190" s="56">
        <v>4</v>
      </c>
      <c r="J2190" s="56">
        <v>0</v>
      </c>
      <c r="K2190" s="38">
        <v>4</v>
      </c>
    </row>
    <row r="2191" spans="1:11" x14ac:dyDescent="0.25">
      <c r="A2191" s="5" t="s">
        <v>776</v>
      </c>
      <c r="B2191" s="6" t="s">
        <v>777</v>
      </c>
      <c r="C2191" s="9" t="s">
        <v>52</v>
      </c>
      <c r="D2191" s="37">
        <v>1</v>
      </c>
      <c r="E2191" s="55">
        <v>0</v>
      </c>
      <c r="F2191" s="55">
        <v>1</v>
      </c>
      <c r="G2191" s="37">
        <v>0</v>
      </c>
      <c r="H2191" s="55">
        <v>0</v>
      </c>
      <c r="I2191" s="55">
        <v>1</v>
      </c>
      <c r="J2191" s="55">
        <v>0</v>
      </c>
      <c r="K2191" s="37">
        <v>1</v>
      </c>
    </row>
    <row r="2192" spans="1:11" x14ac:dyDescent="0.25">
      <c r="A2192" s="3" t="s">
        <v>778</v>
      </c>
      <c r="B2192" s="4" t="s">
        <v>779</v>
      </c>
      <c r="C2192" s="8" t="s">
        <v>52</v>
      </c>
      <c r="D2192" s="38">
        <v>3</v>
      </c>
      <c r="E2192" s="56">
        <v>0</v>
      </c>
      <c r="F2192" s="56">
        <v>3</v>
      </c>
      <c r="G2192" s="38">
        <v>0</v>
      </c>
      <c r="H2192" s="56">
        <v>0</v>
      </c>
      <c r="I2192" s="56">
        <v>3</v>
      </c>
      <c r="J2192" s="56">
        <v>0</v>
      </c>
      <c r="K2192" s="38">
        <v>3</v>
      </c>
    </row>
    <row r="2193" spans="1:11" x14ac:dyDescent="0.25">
      <c r="A2193" s="5" t="s">
        <v>780</v>
      </c>
      <c r="B2193" s="6" t="s">
        <v>781</v>
      </c>
      <c r="C2193" s="9" t="s">
        <v>52</v>
      </c>
      <c r="D2193" s="37">
        <v>3</v>
      </c>
      <c r="E2193" s="55">
        <v>0</v>
      </c>
      <c r="F2193" s="55">
        <v>3</v>
      </c>
      <c r="G2193" s="37">
        <v>0</v>
      </c>
      <c r="H2193" s="55">
        <v>0</v>
      </c>
      <c r="I2193" s="55">
        <v>3</v>
      </c>
      <c r="J2193" s="55">
        <v>0</v>
      </c>
      <c r="K2193" s="37">
        <v>3</v>
      </c>
    </row>
    <row r="2194" spans="1:11" x14ac:dyDescent="0.25">
      <c r="A2194" s="3" t="s">
        <v>782</v>
      </c>
      <c r="B2194" s="4" t="s">
        <v>783</v>
      </c>
      <c r="C2194" s="8" t="s">
        <v>52</v>
      </c>
      <c r="D2194" s="38">
        <v>4</v>
      </c>
      <c r="E2194" s="56">
        <v>0</v>
      </c>
      <c r="F2194" s="56">
        <v>4</v>
      </c>
      <c r="G2194" s="38">
        <v>0</v>
      </c>
      <c r="H2194" s="56">
        <v>0</v>
      </c>
      <c r="I2194" s="56">
        <v>4</v>
      </c>
      <c r="J2194" s="56">
        <v>0</v>
      </c>
      <c r="K2194" s="38">
        <v>4</v>
      </c>
    </row>
    <row r="2195" spans="1:11" x14ac:dyDescent="0.25">
      <c r="A2195" s="5" t="s">
        <v>784</v>
      </c>
      <c r="B2195" s="6" t="s">
        <v>785</v>
      </c>
      <c r="C2195" s="9" t="s">
        <v>52</v>
      </c>
      <c r="D2195" s="37">
        <v>1</v>
      </c>
      <c r="E2195" s="55">
        <v>0</v>
      </c>
      <c r="F2195" s="55">
        <v>1</v>
      </c>
      <c r="G2195" s="37">
        <v>0</v>
      </c>
      <c r="H2195" s="55">
        <v>0</v>
      </c>
      <c r="I2195" s="55">
        <v>1</v>
      </c>
      <c r="J2195" s="55">
        <v>0</v>
      </c>
      <c r="K2195" s="37">
        <v>1</v>
      </c>
    </row>
    <row r="2196" spans="1:11" x14ac:dyDescent="0.25">
      <c r="A2196" s="3" t="s">
        <v>786</v>
      </c>
      <c r="B2196" s="4" t="s">
        <v>787</v>
      </c>
      <c r="C2196" s="8" t="s">
        <v>52</v>
      </c>
      <c r="D2196" s="38">
        <v>12</v>
      </c>
      <c r="E2196" s="56">
        <v>0</v>
      </c>
      <c r="F2196" s="56">
        <v>12</v>
      </c>
      <c r="G2196" s="38">
        <v>0</v>
      </c>
      <c r="H2196" s="56">
        <v>0</v>
      </c>
      <c r="I2196" s="56">
        <v>12</v>
      </c>
      <c r="J2196" s="56">
        <v>0</v>
      </c>
      <c r="K2196" s="38">
        <v>12</v>
      </c>
    </row>
    <row r="2197" spans="1:11" x14ac:dyDescent="0.25">
      <c r="A2197" s="5" t="s">
        <v>788</v>
      </c>
      <c r="B2197" s="6" t="s">
        <v>789</v>
      </c>
      <c r="C2197" s="9" t="s">
        <v>52</v>
      </c>
      <c r="D2197" s="37">
        <v>2</v>
      </c>
      <c r="E2197" s="55">
        <v>0</v>
      </c>
      <c r="F2197" s="55">
        <v>2</v>
      </c>
      <c r="G2197" s="37">
        <v>0</v>
      </c>
      <c r="H2197" s="55">
        <v>0</v>
      </c>
      <c r="I2197" s="55">
        <v>2</v>
      </c>
      <c r="J2197" s="55">
        <v>0</v>
      </c>
      <c r="K2197" s="37">
        <v>2</v>
      </c>
    </row>
    <row r="2198" spans="1:11" x14ac:dyDescent="0.25">
      <c r="A2198" s="3" t="s">
        <v>790</v>
      </c>
      <c r="B2198" s="4" t="s">
        <v>791</v>
      </c>
      <c r="C2198" s="8" t="s">
        <v>52</v>
      </c>
      <c r="D2198" s="38">
        <v>3</v>
      </c>
      <c r="E2198" s="56">
        <v>0</v>
      </c>
      <c r="F2198" s="56">
        <v>3</v>
      </c>
      <c r="G2198" s="38">
        <v>0</v>
      </c>
      <c r="H2198" s="56">
        <v>0</v>
      </c>
      <c r="I2198" s="56">
        <v>3</v>
      </c>
      <c r="J2198" s="56">
        <v>0</v>
      </c>
      <c r="K2198" s="38">
        <v>3</v>
      </c>
    </row>
    <row r="2199" spans="1:11" x14ac:dyDescent="0.25">
      <c r="A2199" s="5" t="s">
        <v>792</v>
      </c>
      <c r="B2199" s="6" t="s">
        <v>793</v>
      </c>
      <c r="C2199" s="9" t="s">
        <v>52</v>
      </c>
      <c r="D2199" s="37">
        <v>1</v>
      </c>
      <c r="E2199" s="55">
        <v>0</v>
      </c>
      <c r="F2199" s="55">
        <v>1</v>
      </c>
      <c r="G2199" s="37">
        <v>0</v>
      </c>
      <c r="H2199" s="55">
        <v>0</v>
      </c>
      <c r="I2199" s="55">
        <v>1</v>
      </c>
      <c r="J2199" s="55">
        <v>0</v>
      </c>
      <c r="K2199" s="37">
        <v>1</v>
      </c>
    </row>
    <row r="2200" spans="1:11" x14ac:dyDescent="0.25">
      <c r="A2200" s="3" t="s">
        <v>794</v>
      </c>
      <c r="B2200" s="4" t="s">
        <v>795</v>
      </c>
      <c r="C2200" s="8" t="s">
        <v>52</v>
      </c>
      <c r="D2200" s="38">
        <v>3</v>
      </c>
      <c r="E2200" s="56">
        <v>0</v>
      </c>
      <c r="F2200" s="56">
        <v>3</v>
      </c>
      <c r="G2200" s="38">
        <v>0</v>
      </c>
      <c r="H2200" s="56">
        <v>0</v>
      </c>
      <c r="I2200" s="56">
        <v>3</v>
      </c>
      <c r="J2200" s="56">
        <v>0</v>
      </c>
      <c r="K2200" s="38">
        <v>3</v>
      </c>
    </row>
    <row r="2201" spans="1:11" x14ac:dyDescent="0.25">
      <c r="A2201" s="5" t="s">
        <v>796</v>
      </c>
      <c r="B2201" s="6" t="s">
        <v>797</v>
      </c>
      <c r="C2201" s="9" t="s">
        <v>52</v>
      </c>
      <c r="D2201" s="37">
        <v>4</v>
      </c>
      <c r="E2201" s="55">
        <v>0</v>
      </c>
      <c r="F2201" s="55">
        <v>4</v>
      </c>
      <c r="G2201" s="37">
        <v>0</v>
      </c>
      <c r="H2201" s="55">
        <v>0</v>
      </c>
      <c r="I2201" s="55">
        <v>4</v>
      </c>
      <c r="J2201" s="55">
        <v>0</v>
      </c>
      <c r="K2201" s="37">
        <v>4</v>
      </c>
    </row>
    <row r="2202" spans="1:11" x14ac:dyDescent="0.25">
      <c r="A2202" s="3" t="s">
        <v>798</v>
      </c>
      <c r="B2202" s="4" t="s">
        <v>799</v>
      </c>
      <c r="C2202" s="8" t="s">
        <v>52</v>
      </c>
      <c r="D2202" s="38">
        <v>4</v>
      </c>
      <c r="E2202" s="56">
        <v>0</v>
      </c>
      <c r="F2202" s="56">
        <v>4</v>
      </c>
      <c r="G2202" s="38">
        <v>0</v>
      </c>
      <c r="H2202" s="56">
        <v>0</v>
      </c>
      <c r="I2202" s="56">
        <v>4</v>
      </c>
      <c r="J2202" s="56">
        <v>0</v>
      </c>
      <c r="K2202" s="38">
        <v>4</v>
      </c>
    </row>
    <row r="2203" spans="1:11" x14ac:dyDescent="0.25">
      <c r="A2203" s="5" t="s">
        <v>800</v>
      </c>
      <c r="B2203" s="6" t="s">
        <v>801</v>
      </c>
      <c r="C2203" s="9" t="s">
        <v>52</v>
      </c>
      <c r="D2203" s="37">
        <v>8</v>
      </c>
      <c r="E2203" s="55">
        <v>0</v>
      </c>
      <c r="F2203" s="55">
        <v>8</v>
      </c>
      <c r="G2203" s="37">
        <v>0</v>
      </c>
      <c r="H2203" s="55">
        <v>0</v>
      </c>
      <c r="I2203" s="55">
        <v>8</v>
      </c>
      <c r="J2203" s="55">
        <v>0</v>
      </c>
      <c r="K2203" s="37">
        <v>8</v>
      </c>
    </row>
    <row r="2204" spans="1:11" x14ac:dyDescent="0.25">
      <c r="A2204" s="3" t="s">
        <v>802</v>
      </c>
      <c r="B2204" s="4" t="s">
        <v>803</v>
      </c>
      <c r="C2204" s="8" t="s">
        <v>52</v>
      </c>
      <c r="D2204" s="38">
        <v>2</v>
      </c>
      <c r="E2204" s="56">
        <v>0</v>
      </c>
      <c r="F2204" s="56">
        <v>2</v>
      </c>
      <c r="G2204" s="38">
        <v>0</v>
      </c>
      <c r="H2204" s="56">
        <v>0</v>
      </c>
      <c r="I2204" s="56">
        <v>2</v>
      </c>
      <c r="J2204" s="56">
        <v>0</v>
      </c>
      <c r="K2204" s="38">
        <v>2</v>
      </c>
    </row>
    <row r="2205" spans="1:11" x14ac:dyDescent="0.25">
      <c r="A2205" s="5" t="s">
        <v>804</v>
      </c>
      <c r="B2205" s="6" t="s">
        <v>805</v>
      </c>
      <c r="C2205" s="9" t="s">
        <v>52</v>
      </c>
      <c r="D2205" s="37">
        <v>4</v>
      </c>
      <c r="E2205" s="55">
        <v>0</v>
      </c>
      <c r="F2205" s="55">
        <v>4</v>
      </c>
      <c r="G2205" s="37">
        <v>0</v>
      </c>
      <c r="H2205" s="55">
        <v>0</v>
      </c>
      <c r="I2205" s="55">
        <v>4</v>
      </c>
      <c r="J2205" s="55">
        <v>0</v>
      </c>
      <c r="K2205" s="37">
        <v>4</v>
      </c>
    </row>
    <row r="2206" spans="1:11" x14ac:dyDescent="0.25">
      <c r="A2206" s="3" t="s">
        <v>806</v>
      </c>
      <c r="B2206" s="4" t="s">
        <v>807</v>
      </c>
      <c r="C2206" s="8" t="s">
        <v>52</v>
      </c>
      <c r="D2206" s="38">
        <v>2</v>
      </c>
      <c r="E2206" s="56">
        <v>0</v>
      </c>
      <c r="F2206" s="56">
        <v>2</v>
      </c>
      <c r="G2206" s="38">
        <v>0</v>
      </c>
      <c r="H2206" s="56">
        <v>0</v>
      </c>
      <c r="I2206" s="56">
        <v>2</v>
      </c>
      <c r="J2206" s="56">
        <v>0</v>
      </c>
      <c r="K2206" s="38">
        <v>2</v>
      </c>
    </row>
    <row r="2207" spans="1:11" x14ac:dyDescent="0.25">
      <c r="A2207" s="5" t="s">
        <v>808</v>
      </c>
      <c r="B2207" s="6" t="s">
        <v>809</v>
      </c>
      <c r="C2207" s="9" t="s">
        <v>52</v>
      </c>
      <c r="D2207" s="37">
        <v>17</v>
      </c>
      <c r="E2207" s="55">
        <v>0</v>
      </c>
      <c r="F2207" s="55">
        <v>17</v>
      </c>
      <c r="G2207" s="37">
        <v>0</v>
      </c>
      <c r="H2207" s="55">
        <v>0</v>
      </c>
      <c r="I2207" s="55">
        <v>17</v>
      </c>
      <c r="J2207" s="55">
        <v>0</v>
      </c>
      <c r="K2207" s="37">
        <v>17</v>
      </c>
    </row>
    <row r="2208" spans="1:11" x14ac:dyDescent="0.25">
      <c r="A2208" s="3" t="s">
        <v>810</v>
      </c>
      <c r="B2208" s="4" t="s">
        <v>811</v>
      </c>
      <c r="C2208" s="8" t="s">
        <v>52</v>
      </c>
      <c r="D2208" s="38">
        <v>2</v>
      </c>
      <c r="E2208" s="56">
        <v>0</v>
      </c>
      <c r="F2208" s="56">
        <v>2</v>
      </c>
      <c r="G2208" s="38">
        <v>0</v>
      </c>
      <c r="H2208" s="56">
        <v>0</v>
      </c>
      <c r="I2208" s="56">
        <v>2</v>
      </c>
      <c r="J2208" s="56">
        <v>0</v>
      </c>
      <c r="K2208" s="38">
        <v>2</v>
      </c>
    </row>
    <row r="2209" spans="1:11" x14ac:dyDescent="0.25">
      <c r="A2209" s="5" t="s">
        <v>812</v>
      </c>
      <c r="B2209" s="6" t="s">
        <v>813</v>
      </c>
      <c r="C2209" s="9" t="s">
        <v>52</v>
      </c>
      <c r="D2209" s="37">
        <v>2</v>
      </c>
      <c r="E2209" s="55">
        <v>0</v>
      </c>
      <c r="F2209" s="55">
        <v>2</v>
      </c>
      <c r="G2209" s="37">
        <v>0</v>
      </c>
      <c r="H2209" s="55">
        <v>0</v>
      </c>
      <c r="I2209" s="55">
        <v>2</v>
      </c>
      <c r="J2209" s="55">
        <v>0</v>
      </c>
      <c r="K2209" s="37">
        <v>2</v>
      </c>
    </row>
    <row r="2210" spans="1:11" x14ac:dyDescent="0.25">
      <c r="A2210" s="3" t="s">
        <v>814</v>
      </c>
      <c r="B2210" s="4" t="s">
        <v>815</v>
      </c>
      <c r="C2210" s="8" t="s">
        <v>52</v>
      </c>
      <c r="D2210" s="38">
        <v>13</v>
      </c>
      <c r="E2210" s="56">
        <v>0</v>
      </c>
      <c r="F2210" s="56">
        <v>13</v>
      </c>
      <c r="G2210" s="38">
        <v>0</v>
      </c>
      <c r="H2210" s="56">
        <v>0</v>
      </c>
      <c r="I2210" s="56">
        <v>13</v>
      </c>
      <c r="J2210" s="56">
        <v>0</v>
      </c>
      <c r="K2210" s="38">
        <v>13</v>
      </c>
    </row>
    <row r="2211" spans="1:11" x14ac:dyDescent="0.25">
      <c r="A2211" s="5" t="s">
        <v>816</v>
      </c>
      <c r="B2211" s="6" t="s">
        <v>817</v>
      </c>
      <c r="C2211" s="9" t="s">
        <v>52</v>
      </c>
      <c r="D2211" s="37">
        <v>2</v>
      </c>
      <c r="E2211" s="55">
        <v>0</v>
      </c>
      <c r="F2211" s="55">
        <v>2</v>
      </c>
      <c r="G2211" s="37">
        <v>0</v>
      </c>
      <c r="H2211" s="55">
        <v>0</v>
      </c>
      <c r="I2211" s="55">
        <v>2</v>
      </c>
      <c r="J2211" s="55">
        <v>0</v>
      </c>
      <c r="K2211" s="37">
        <v>2</v>
      </c>
    </row>
    <row r="2212" spans="1:11" x14ac:dyDescent="0.25">
      <c r="A2212" s="3" t="s">
        <v>818</v>
      </c>
      <c r="B2212" s="4" t="s">
        <v>819</v>
      </c>
      <c r="C2212" s="8" t="s">
        <v>52</v>
      </c>
      <c r="D2212" s="38">
        <v>4</v>
      </c>
      <c r="E2212" s="56">
        <v>0</v>
      </c>
      <c r="F2212" s="56">
        <v>4</v>
      </c>
      <c r="G2212" s="38">
        <v>0</v>
      </c>
      <c r="H2212" s="56">
        <v>0</v>
      </c>
      <c r="I2212" s="56">
        <v>4</v>
      </c>
      <c r="J2212" s="56">
        <v>0</v>
      </c>
      <c r="K2212" s="38">
        <v>4</v>
      </c>
    </row>
    <row r="2213" spans="1:11" x14ac:dyDescent="0.25">
      <c r="A2213" s="5" t="s">
        <v>820</v>
      </c>
      <c r="B2213" s="6" t="s">
        <v>821</v>
      </c>
      <c r="C2213" s="9" t="s">
        <v>52</v>
      </c>
      <c r="D2213" s="37">
        <v>1</v>
      </c>
      <c r="E2213" s="55">
        <v>0</v>
      </c>
      <c r="F2213" s="55">
        <v>1</v>
      </c>
      <c r="G2213" s="37">
        <v>0</v>
      </c>
      <c r="H2213" s="55">
        <v>0</v>
      </c>
      <c r="I2213" s="55">
        <v>1</v>
      </c>
      <c r="J2213" s="55">
        <v>0</v>
      </c>
      <c r="K2213" s="37">
        <v>1</v>
      </c>
    </row>
    <row r="2214" spans="1:11" x14ac:dyDescent="0.25">
      <c r="A2214" s="3" t="s">
        <v>822</v>
      </c>
      <c r="B2214" s="4" t="s">
        <v>823</v>
      </c>
      <c r="C2214" s="8" t="s">
        <v>52</v>
      </c>
      <c r="D2214" s="38">
        <v>2</v>
      </c>
      <c r="E2214" s="56">
        <v>0</v>
      </c>
      <c r="F2214" s="56">
        <v>2</v>
      </c>
      <c r="G2214" s="38">
        <v>0</v>
      </c>
      <c r="H2214" s="56">
        <v>0</v>
      </c>
      <c r="I2214" s="56">
        <v>2</v>
      </c>
      <c r="J2214" s="56">
        <v>0</v>
      </c>
      <c r="K2214" s="38">
        <v>2</v>
      </c>
    </row>
    <row r="2215" spans="1:11" x14ac:dyDescent="0.25">
      <c r="A2215" s="5" t="s">
        <v>824</v>
      </c>
      <c r="B2215" s="6" t="s">
        <v>825</v>
      </c>
      <c r="C2215" s="9" t="s">
        <v>52</v>
      </c>
      <c r="D2215" s="37">
        <v>2</v>
      </c>
      <c r="E2215" s="55">
        <v>0</v>
      </c>
      <c r="F2215" s="55">
        <v>2</v>
      </c>
      <c r="G2215" s="37">
        <v>0</v>
      </c>
      <c r="H2215" s="55">
        <v>0</v>
      </c>
      <c r="I2215" s="55">
        <v>2</v>
      </c>
      <c r="J2215" s="55">
        <v>0</v>
      </c>
      <c r="K2215" s="37">
        <v>2</v>
      </c>
    </row>
    <row r="2216" spans="1:11" x14ac:dyDescent="0.25">
      <c r="A2216" s="3" t="s">
        <v>826</v>
      </c>
      <c r="B2216" s="4" t="s">
        <v>827</v>
      </c>
      <c r="C2216" s="8" t="s">
        <v>52</v>
      </c>
      <c r="D2216" s="38">
        <v>3</v>
      </c>
      <c r="E2216" s="56">
        <v>0</v>
      </c>
      <c r="F2216" s="56">
        <v>3</v>
      </c>
      <c r="G2216" s="38">
        <v>0</v>
      </c>
      <c r="H2216" s="56">
        <v>0</v>
      </c>
      <c r="I2216" s="56">
        <v>3</v>
      </c>
      <c r="J2216" s="56">
        <v>0</v>
      </c>
      <c r="K2216" s="38">
        <v>3</v>
      </c>
    </row>
    <row r="2217" spans="1:11" x14ac:dyDescent="0.25">
      <c r="A2217" s="97" t="s">
        <v>25</v>
      </c>
      <c r="B2217" s="98"/>
      <c r="C2217" s="99"/>
      <c r="D2217" s="39">
        <f>SUM(D2178:D2216)</f>
        <v>175</v>
      </c>
      <c r="E2217" s="39">
        <f t="shared" ref="E2217:J2217" si="160">SUM(E2178:E2216)</f>
        <v>0</v>
      </c>
      <c r="F2217" s="39">
        <f t="shared" si="160"/>
        <v>175</v>
      </c>
      <c r="G2217" s="39">
        <f t="shared" si="160"/>
        <v>0</v>
      </c>
      <c r="H2217" s="39">
        <f t="shared" si="160"/>
        <v>0</v>
      </c>
      <c r="I2217" s="39">
        <f t="shared" si="160"/>
        <v>175</v>
      </c>
      <c r="J2217" s="39">
        <f t="shared" si="160"/>
        <v>0</v>
      </c>
      <c r="K2217" s="39">
        <f>SUM(K2178:K2216)</f>
        <v>175</v>
      </c>
    </row>
    <row r="2218" spans="1:11" x14ac:dyDescent="0.25">
      <c r="A2218" s="100"/>
      <c r="B2218" s="101"/>
      <c r="C2218" s="101"/>
      <c r="D2218" s="101"/>
      <c r="E2218" s="101"/>
      <c r="F2218" s="101"/>
      <c r="G2218" s="101"/>
      <c r="H2218" s="101"/>
      <c r="I2218" s="101"/>
      <c r="J2218" s="101"/>
      <c r="K2218" s="102"/>
    </row>
    <row r="2219" spans="1:11" x14ac:dyDescent="0.25">
      <c r="A2219" s="103" t="s">
        <v>1</v>
      </c>
      <c r="B2219" s="104"/>
      <c r="C2219" s="107" t="s">
        <v>2</v>
      </c>
      <c r="D2219" s="84" t="s">
        <v>3</v>
      </c>
      <c r="E2219" s="85"/>
      <c r="F2219" s="86"/>
      <c r="G2219" s="84" t="s">
        <v>4</v>
      </c>
      <c r="H2219" s="86"/>
      <c r="I2219" s="84" t="s">
        <v>5</v>
      </c>
      <c r="J2219" s="85"/>
      <c r="K2219" s="86"/>
    </row>
    <row r="2220" spans="1:11" ht="27" x14ac:dyDescent="0.25">
      <c r="A2220" s="105"/>
      <c r="B2220" s="106"/>
      <c r="C2220" s="108"/>
      <c r="D2220" s="2" t="s">
        <v>6</v>
      </c>
      <c r="E2220" s="2" t="s">
        <v>7</v>
      </c>
      <c r="F2220" s="2" t="s">
        <v>8</v>
      </c>
      <c r="G2220" s="2" t="s">
        <v>6</v>
      </c>
      <c r="H2220" s="2" t="s">
        <v>7</v>
      </c>
      <c r="I2220" s="2" t="s">
        <v>9</v>
      </c>
      <c r="J2220" s="2" t="s">
        <v>10</v>
      </c>
      <c r="K2220" s="2" t="s">
        <v>11</v>
      </c>
    </row>
    <row r="2221" spans="1:11" x14ac:dyDescent="0.25">
      <c r="A2221" s="5" t="s">
        <v>828</v>
      </c>
      <c r="B2221" s="6" t="s">
        <v>829</v>
      </c>
      <c r="C2221" s="9" t="s">
        <v>52</v>
      </c>
      <c r="D2221" s="37">
        <v>7</v>
      </c>
      <c r="E2221" s="55">
        <v>0</v>
      </c>
      <c r="F2221" s="55">
        <v>7</v>
      </c>
      <c r="G2221" s="37">
        <v>0</v>
      </c>
      <c r="H2221" s="55">
        <v>0</v>
      </c>
      <c r="I2221" s="55">
        <v>7</v>
      </c>
      <c r="J2221" s="55">
        <v>0</v>
      </c>
      <c r="K2221" s="37">
        <v>7</v>
      </c>
    </row>
    <row r="2222" spans="1:11" x14ac:dyDescent="0.25">
      <c r="A2222" s="3" t="s">
        <v>830</v>
      </c>
      <c r="B2222" s="4" t="s">
        <v>370</v>
      </c>
      <c r="C2222" s="8" t="s">
        <v>52</v>
      </c>
      <c r="D2222" s="38">
        <v>24</v>
      </c>
      <c r="E2222" s="56">
        <v>0</v>
      </c>
      <c r="F2222" s="56">
        <v>24</v>
      </c>
      <c r="G2222" s="38">
        <v>0</v>
      </c>
      <c r="H2222" s="56">
        <v>0</v>
      </c>
      <c r="I2222" s="56">
        <v>24</v>
      </c>
      <c r="J2222" s="56">
        <v>0</v>
      </c>
      <c r="K2222" s="38">
        <v>24</v>
      </c>
    </row>
    <row r="2223" spans="1:11" x14ac:dyDescent="0.25">
      <c r="A2223" s="5" t="s">
        <v>831</v>
      </c>
      <c r="B2223" s="6" t="s">
        <v>832</v>
      </c>
      <c r="C2223" s="9" t="s">
        <v>52</v>
      </c>
      <c r="D2223" s="37">
        <v>5</v>
      </c>
      <c r="E2223" s="55">
        <v>0</v>
      </c>
      <c r="F2223" s="55">
        <v>5</v>
      </c>
      <c r="G2223" s="37">
        <v>0</v>
      </c>
      <c r="H2223" s="55">
        <v>0</v>
      </c>
      <c r="I2223" s="55">
        <v>5</v>
      </c>
      <c r="J2223" s="55">
        <v>0</v>
      </c>
      <c r="K2223" s="37">
        <v>5</v>
      </c>
    </row>
    <row r="2224" spans="1:11" x14ac:dyDescent="0.25">
      <c r="A2224" s="3" t="s">
        <v>833</v>
      </c>
      <c r="B2224" s="4" t="s">
        <v>834</v>
      </c>
      <c r="C2224" s="8" t="s">
        <v>52</v>
      </c>
      <c r="D2224" s="38">
        <v>23</v>
      </c>
      <c r="E2224" s="56">
        <v>0</v>
      </c>
      <c r="F2224" s="56">
        <v>23</v>
      </c>
      <c r="G2224" s="38">
        <v>0</v>
      </c>
      <c r="H2224" s="56">
        <v>0</v>
      </c>
      <c r="I2224" s="56">
        <v>23</v>
      </c>
      <c r="J2224" s="56">
        <v>0</v>
      </c>
      <c r="K2224" s="38">
        <v>23</v>
      </c>
    </row>
    <row r="2225" spans="1:11" x14ac:dyDescent="0.25">
      <c r="A2225" s="5" t="s">
        <v>835</v>
      </c>
      <c r="B2225" s="6" t="s">
        <v>836</v>
      </c>
      <c r="C2225" s="9" t="s">
        <v>52</v>
      </c>
      <c r="D2225" s="37">
        <v>13</v>
      </c>
      <c r="E2225" s="55">
        <v>0</v>
      </c>
      <c r="F2225" s="55">
        <v>13</v>
      </c>
      <c r="G2225" s="37">
        <v>0</v>
      </c>
      <c r="H2225" s="55">
        <v>0</v>
      </c>
      <c r="I2225" s="55">
        <v>13</v>
      </c>
      <c r="J2225" s="55">
        <v>0</v>
      </c>
      <c r="K2225" s="37">
        <v>13</v>
      </c>
    </row>
    <row r="2226" spans="1:11" x14ac:dyDescent="0.25">
      <c r="A2226" s="3" t="s">
        <v>837</v>
      </c>
      <c r="B2226" s="4" t="s">
        <v>838</v>
      </c>
      <c r="C2226" s="8" t="s">
        <v>52</v>
      </c>
      <c r="D2226" s="38">
        <v>4</v>
      </c>
      <c r="E2226" s="56">
        <v>0</v>
      </c>
      <c r="F2226" s="56">
        <v>4</v>
      </c>
      <c r="G2226" s="38">
        <v>0</v>
      </c>
      <c r="H2226" s="56">
        <v>0</v>
      </c>
      <c r="I2226" s="56">
        <v>4</v>
      </c>
      <c r="J2226" s="56">
        <v>0</v>
      </c>
      <c r="K2226" s="38">
        <v>4</v>
      </c>
    </row>
    <row r="2227" spans="1:11" x14ac:dyDescent="0.25">
      <c r="A2227" s="87" t="s">
        <v>25</v>
      </c>
      <c r="B2227" s="88"/>
      <c r="C2227" s="89"/>
      <c r="D2227" s="40">
        <f>SUM(D2221:D2226)</f>
        <v>76</v>
      </c>
      <c r="E2227" s="40">
        <f t="shared" ref="E2227:J2227" si="161">SUM(E2221:E2226)</f>
        <v>0</v>
      </c>
      <c r="F2227" s="40">
        <f t="shared" si="161"/>
        <v>76</v>
      </c>
      <c r="G2227" s="40">
        <f t="shared" si="161"/>
        <v>0</v>
      </c>
      <c r="H2227" s="40">
        <f t="shared" si="161"/>
        <v>0</v>
      </c>
      <c r="I2227" s="40">
        <f t="shared" si="161"/>
        <v>76</v>
      </c>
      <c r="J2227" s="40">
        <f t="shared" si="161"/>
        <v>0</v>
      </c>
      <c r="K2227" s="40">
        <f>SUM(K2221:K2226)</f>
        <v>76</v>
      </c>
    </row>
    <row r="2228" spans="1:11" ht="18.75" x14ac:dyDescent="0.25">
      <c r="A2228" s="90" t="s">
        <v>37</v>
      </c>
      <c r="B2228" s="90"/>
      <c r="C2228" s="90"/>
      <c r="D2228" s="69">
        <f>D2217+D2227</f>
        <v>251</v>
      </c>
      <c r="E2228" s="69">
        <f t="shared" ref="E2228:J2228" si="162">E2217+E2227</f>
        <v>0</v>
      </c>
      <c r="F2228" s="69">
        <f t="shared" si="162"/>
        <v>251</v>
      </c>
      <c r="G2228" s="69">
        <f t="shared" si="162"/>
        <v>0</v>
      </c>
      <c r="H2228" s="69">
        <f t="shared" si="162"/>
        <v>0</v>
      </c>
      <c r="I2228" s="69">
        <f t="shared" si="162"/>
        <v>251</v>
      </c>
      <c r="J2228" s="69">
        <f t="shared" si="162"/>
        <v>0</v>
      </c>
      <c r="K2228" s="69">
        <f>K2217+K2227</f>
        <v>251</v>
      </c>
    </row>
    <row r="2229" spans="1:11" ht="21" x14ac:dyDescent="0.25">
      <c r="A2229" s="124" t="s">
        <v>839</v>
      </c>
      <c r="B2229" s="124"/>
      <c r="C2229" s="124"/>
      <c r="D2229" s="124"/>
      <c r="E2229" s="124"/>
      <c r="F2229" s="124"/>
      <c r="G2229" s="124"/>
      <c r="H2229" s="124"/>
      <c r="I2229" s="124"/>
      <c r="J2229" s="124"/>
      <c r="K2229" s="124"/>
    </row>
    <row r="2230" spans="1:11" x14ac:dyDescent="0.25">
      <c r="A2230" s="103" t="s">
        <v>40</v>
      </c>
      <c r="B2230" s="104"/>
      <c r="C2230" s="107" t="s">
        <v>2</v>
      </c>
      <c r="D2230" s="84" t="s">
        <v>3</v>
      </c>
      <c r="E2230" s="85"/>
      <c r="F2230" s="86"/>
      <c r="G2230" s="84" t="s">
        <v>4</v>
      </c>
      <c r="H2230" s="86"/>
      <c r="I2230" s="84" t="s">
        <v>5</v>
      </c>
      <c r="J2230" s="85"/>
      <c r="K2230" s="86"/>
    </row>
    <row r="2231" spans="1:11" ht="27" x14ac:dyDescent="0.25">
      <c r="A2231" s="105"/>
      <c r="B2231" s="106"/>
      <c r="C2231" s="108"/>
      <c r="D2231" s="2" t="s">
        <v>6</v>
      </c>
      <c r="E2231" s="2" t="s">
        <v>7</v>
      </c>
      <c r="F2231" s="2" t="s">
        <v>8</v>
      </c>
      <c r="G2231" s="2" t="s">
        <v>6</v>
      </c>
      <c r="H2231" s="2" t="s">
        <v>7</v>
      </c>
      <c r="I2231" s="2" t="s">
        <v>9</v>
      </c>
      <c r="J2231" s="2" t="s">
        <v>10</v>
      </c>
      <c r="K2231" s="2" t="s">
        <v>11</v>
      </c>
    </row>
    <row r="2232" spans="1:11" s="7" customFormat="1" x14ac:dyDescent="0.25">
      <c r="A2232" s="12" t="s">
        <v>840</v>
      </c>
      <c r="B2232" s="13" t="s">
        <v>841</v>
      </c>
      <c r="C2232" s="11" t="s">
        <v>52</v>
      </c>
      <c r="D2232" s="41">
        <v>7</v>
      </c>
      <c r="E2232" s="57">
        <v>0</v>
      </c>
      <c r="F2232" s="57">
        <f>D2232</f>
        <v>7</v>
      </c>
      <c r="G2232" s="41">
        <v>0</v>
      </c>
      <c r="H2232" s="57">
        <v>0</v>
      </c>
      <c r="I2232" s="57">
        <v>7</v>
      </c>
      <c r="J2232" s="57">
        <v>0</v>
      </c>
      <c r="K2232" s="41">
        <v>7</v>
      </c>
    </row>
    <row r="2233" spans="1:11" s="7" customFormat="1" x14ac:dyDescent="0.25">
      <c r="A2233" s="12" t="s">
        <v>842</v>
      </c>
      <c r="B2233" s="13" t="s">
        <v>843</v>
      </c>
      <c r="C2233" s="11" t="s">
        <v>52</v>
      </c>
      <c r="D2233" s="41">
        <v>8</v>
      </c>
      <c r="E2233" s="57">
        <v>0</v>
      </c>
      <c r="F2233" s="57">
        <f t="shared" ref="F2233:F2287" si="163">D2233</f>
        <v>8</v>
      </c>
      <c r="G2233" s="41">
        <v>0</v>
      </c>
      <c r="H2233" s="57">
        <v>0</v>
      </c>
      <c r="I2233" s="57">
        <v>8</v>
      </c>
      <c r="J2233" s="57">
        <v>0</v>
      </c>
      <c r="K2233" s="41">
        <v>8</v>
      </c>
    </row>
    <row r="2234" spans="1:11" s="7" customFormat="1" x14ac:dyDescent="0.25">
      <c r="A2234" s="12" t="s">
        <v>844</v>
      </c>
      <c r="B2234" s="13" t="s">
        <v>845</v>
      </c>
      <c r="C2234" s="11" t="s">
        <v>52</v>
      </c>
      <c r="D2234" s="41">
        <v>5</v>
      </c>
      <c r="E2234" s="57">
        <v>0</v>
      </c>
      <c r="F2234" s="57">
        <f t="shared" si="163"/>
        <v>5</v>
      </c>
      <c r="G2234" s="41">
        <v>0</v>
      </c>
      <c r="H2234" s="57">
        <v>0</v>
      </c>
      <c r="I2234" s="57">
        <v>5</v>
      </c>
      <c r="J2234" s="57">
        <v>0</v>
      </c>
      <c r="K2234" s="41">
        <v>5</v>
      </c>
    </row>
    <row r="2235" spans="1:11" s="7" customFormat="1" x14ac:dyDescent="0.25">
      <c r="A2235" s="12" t="s">
        <v>846</v>
      </c>
      <c r="B2235" s="13" t="s">
        <v>847</v>
      </c>
      <c r="C2235" s="11" t="s">
        <v>52</v>
      </c>
      <c r="D2235" s="41">
        <v>17</v>
      </c>
      <c r="E2235" s="57">
        <v>0</v>
      </c>
      <c r="F2235" s="57">
        <f t="shared" si="163"/>
        <v>17</v>
      </c>
      <c r="G2235" s="41">
        <v>0</v>
      </c>
      <c r="H2235" s="57">
        <v>0</v>
      </c>
      <c r="I2235" s="57">
        <v>17</v>
      </c>
      <c r="J2235" s="57">
        <v>0</v>
      </c>
      <c r="K2235" s="41">
        <v>17</v>
      </c>
    </row>
    <row r="2236" spans="1:11" s="7" customFormat="1" x14ac:dyDescent="0.25">
      <c r="A2236" s="12" t="s">
        <v>848</v>
      </c>
      <c r="B2236" s="13" t="s">
        <v>849</v>
      </c>
      <c r="C2236" s="11" t="s">
        <v>52</v>
      </c>
      <c r="D2236" s="41">
        <v>4</v>
      </c>
      <c r="E2236" s="57">
        <v>0</v>
      </c>
      <c r="F2236" s="57">
        <f t="shared" si="163"/>
        <v>4</v>
      </c>
      <c r="G2236" s="41">
        <v>0</v>
      </c>
      <c r="H2236" s="57">
        <v>0</v>
      </c>
      <c r="I2236" s="57">
        <v>4</v>
      </c>
      <c r="J2236" s="57">
        <v>0</v>
      </c>
      <c r="K2236" s="41">
        <v>4</v>
      </c>
    </row>
    <row r="2237" spans="1:11" s="7" customFormat="1" x14ac:dyDescent="0.25">
      <c r="A2237" s="12" t="s">
        <v>850</v>
      </c>
      <c r="B2237" s="13" t="s">
        <v>851</v>
      </c>
      <c r="C2237" s="11" t="s">
        <v>52</v>
      </c>
      <c r="D2237" s="41">
        <v>7</v>
      </c>
      <c r="E2237" s="57">
        <v>0</v>
      </c>
      <c r="F2237" s="57">
        <f t="shared" si="163"/>
        <v>7</v>
      </c>
      <c r="G2237" s="41">
        <v>0</v>
      </c>
      <c r="H2237" s="57">
        <v>0</v>
      </c>
      <c r="I2237" s="57">
        <v>7</v>
      </c>
      <c r="J2237" s="57">
        <v>0</v>
      </c>
      <c r="K2237" s="41">
        <v>7</v>
      </c>
    </row>
    <row r="2238" spans="1:11" s="7" customFormat="1" x14ac:dyDescent="0.25">
      <c r="A2238" s="12" t="s">
        <v>852</v>
      </c>
      <c r="B2238" s="13" t="s">
        <v>853</v>
      </c>
      <c r="C2238" s="11" t="s">
        <v>52</v>
      </c>
      <c r="D2238" s="41">
        <v>4</v>
      </c>
      <c r="E2238" s="57">
        <v>0</v>
      </c>
      <c r="F2238" s="57">
        <f t="shared" si="163"/>
        <v>4</v>
      </c>
      <c r="G2238" s="41">
        <v>0</v>
      </c>
      <c r="H2238" s="57">
        <v>0</v>
      </c>
      <c r="I2238" s="57">
        <v>4</v>
      </c>
      <c r="J2238" s="57">
        <v>0</v>
      </c>
      <c r="K2238" s="41">
        <v>4</v>
      </c>
    </row>
    <row r="2239" spans="1:11" s="7" customFormat="1" x14ac:dyDescent="0.25">
      <c r="A2239" s="12" t="s">
        <v>854</v>
      </c>
      <c r="B2239" s="13" t="s">
        <v>855</v>
      </c>
      <c r="C2239" s="11" t="s">
        <v>52</v>
      </c>
      <c r="D2239" s="41">
        <v>2</v>
      </c>
      <c r="E2239" s="57">
        <v>0</v>
      </c>
      <c r="F2239" s="57">
        <f t="shared" si="163"/>
        <v>2</v>
      </c>
      <c r="G2239" s="41">
        <v>0</v>
      </c>
      <c r="H2239" s="57">
        <v>0</v>
      </c>
      <c r="I2239" s="57">
        <v>2</v>
      </c>
      <c r="J2239" s="57">
        <v>0</v>
      </c>
      <c r="K2239" s="41">
        <v>2</v>
      </c>
    </row>
    <row r="2240" spans="1:11" s="7" customFormat="1" x14ac:dyDescent="0.25">
      <c r="A2240" s="12" t="s">
        <v>856</v>
      </c>
      <c r="B2240" s="13" t="s">
        <v>769</v>
      </c>
      <c r="C2240" s="11" t="s">
        <v>52</v>
      </c>
      <c r="D2240" s="41">
        <v>2</v>
      </c>
      <c r="E2240" s="57">
        <v>0</v>
      </c>
      <c r="F2240" s="57">
        <f t="shared" si="163"/>
        <v>2</v>
      </c>
      <c r="G2240" s="41">
        <v>0</v>
      </c>
      <c r="H2240" s="57">
        <v>0</v>
      </c>
      <c r="I2240" s="57">
        <v>2</v>
      </c>
      <c r="J2240" s="57">
        <v>0</v>
      </c>
      <c r="K2240" s="41">
        <v>2</v>
      </c>
    </row>
    <row r="2241" spans="1:11" s="7" customFormat="1" x14ac:dyDescent="0.25">
      <c r="A2241" s="12" t="s">
        <v>857</v>
      </c>
      <c r="B2241" s="13" t="s">
        <v>858</v>
      </c>
      <c r="C2241" s="11" t="s">
        <v>52</v>
      </c>
      <c r="D2241" s="41">
        <v>1</v>
      </c>
      <c r="E2241" s="57">
        <v>0</v>
      </c>
      <c r="F2241" s="57">
        <f t="shared" si="163"/>
        <v>1</v>
      </c>
      <c r="G2241" s="41">
        <v>0</v>
      </c>
      <c r="H2241" s="57">
        <v>0</v>
      </c>
      <c r="I2241" s="57">
        <v>1</v>
      </c>
      <c r="J2241" s="57">
        <v>0</v>
      </c>
      <c r="K2241" s="41">
        <v>1</v>
      </c>
    </row>
    <row r="2242" spans="1:11" s="7" customFormat="1" x14ac:dyDescent="0.25">
      <c r="A2242" s="12" t="s">
        <v>859</v>
      </c>
      <c r="B2242" s="13" t="s">
        <v>276</v>
      </c>
      <c r="C2242" s="11" t="s">
        <v>52</v>
      </c>
      <c r="D2242" s="41">
        <v>20</v>
      </c>
      <c r="E2242" s="57">
        <v>0</v>
      </c>
      <c r="F2242" s="57">
        <f t="shared" si="163"/>
        <v>20</v>
      </c>
      <c r="G2242" s="41">
        <v>0</v>
      </c>
      <c r="H2242" s="57">
        <v>0</v>
      </c>
      <c r="I2242" s="57">
        <v>20</v>
      </c>
      <c r="J2242" s="57">
        <v>0</v>
      </c>
      <c r="K2242" s="41">
        <v>20</v>
      </c>
    </row>
    <row r="2243" spans="1:11" s="7" customFormat="1" x14ac:dyDescent="0.25">
      <c r="A2243" s="12" t="s">
        <v>860</v>
      </c>
      <c r="B2243" s="13" t="s">
        <v>861</v>
      </c>
      <c r="C2243" s="11" t="s">
        <v>52</v>
      </c>
      <c r="D2243" s="41">
        <v>1</v>
      </c>
      <c r="E2243" s="57">
        <v>0</v>
      </c>
      <c r="F2243" s="57">
        <f t="shared" si="163"/>
        <v>1</v>
      </c>
      <c r="G2243" s="41">
        <v>0</v>
      </c>
      <c r="H2243" s="57">
        <v>0</v>
      </c>
      <c r="I2243" s="57">
        <v>1</v>
      </c>
      <c r="J2243" s="57">
        <v>0</v>
      </c>
      <c r="K2243" s="41">
        <v>1</v>
      </c>
    </row>
    <row r="2244" spans="1:11" s="7" customFormat="1" x14ac:dyDescent="0.25">
      <c r="A2244" s="12" t="s">
        <v>862</v>
      </c>
      <c r="B2244" s="13" t="s">
        <v>863</v>
      </c>
      <c r="C2244" s="11" t="s">
        <v>52</v>
      </c>
      <c r="D2244" s="41">
        <v>4</v>
      </c>
      <c r="E2244" s="57">
        <v>0</v>
      </c>
      <c r="F2244" s="57">
        <f t="shared" si="163"/>
        <v>4</v>
      </c>
      <c r="G2244" s="41">
        <v>0</v>
      </c>
      <c r="H2244" s="57">
        <v>0</v>
      </c>
      <c r="I2244" s="57">
        <v>4</v>
      </c>
      <c r="J2244" s="57">
        <v>0</v>
      </c>
      <c r="K2244" s="41">
        <v>4</v>
      </c>
    </row>
    <row r="2245" spans="1:11" s="7" customFormat="1" x14ac:dyDescent="0.25">
      <c r="A2245" s="12" t="s">
        <v>864</v>
      </c>
      <c r="B2245" s="13" t="s">
        <v>865</v>
      </c>
      <c r="C2245" s="11" t="s">
        <v>52</v>
      </c>
      <c r="D2245" s="41">
        <v>6</v>
      </c>
      <c r="E2245" s="57">
        <v>0</v>
      </c>
      <c r="F2245" s="57">
        <f t="shared" si="163"/>
        <v>6</v>
      </c>
      <c r="G2245" s="41">
        <v>0</v>
      </c>
      <c r="H2245" s="57">
        <v>0</v>
      </c>
      <c r="I2245" s="57">
        <v>6</v>
      </c>
      <c r="J2245" s="57">
        <v>0</v>
      </c>
      <c r="K2245" s="41">
        <v>6</v>
      </c>
    </row>
    <row r="2246" spans="1:11" s="7" customFormat="1" x14ac:dyDescent="0.25">
      <c r="A2246" s="12" t="s">
        <v>866</v>
      </c>
      <c r="B2246" s="13" t="s">
        <v>867</v>
      </c>
      <c r="C2246" s="11" t="s">
        <v>52</v>
      </c>
      <c r="D2246" s="41">
        <v>1</v>
      </c>
      <c r="E2246" s="57">
        <v>0</v>
      </c>
      <c r="F2246" s="57">
        <f t="shared" si="163"/>
        <v>1</v>
      </c>
      <c r="G2246" s="41">
        <v>0</v>
      </c>
      <c r="H2246" s="57">
        <v>0</v>
      </c>
      <c r="I2246" s="57">
        <v>1</v>
      </c>
      <c r="J2246" s="57">
        <v>0</v>
      </c>
      <c r="K2246" s="41">
        <v>1</v>
      </c>
    </row>
    <row r="2247" spans="1:11" s="7" customFormat="1" x14ac:dyDescent="0.25">
      <c r="A2247" s="12" t="s">
        <v>868</v>
      </c>
      <c r="B2247" s="13" t="s">
        <v>869</v>
      </c>
      <c r="C2247" s="11" t="s">
        <v>52</v>
      </c>
      <c r="D2247" s="41">
        <v>1</v>
      </c>
      <c r="E2247" s="57">
        <v>0</v>
      </c>
      <c r="F2247" s="57">
        <f t="shared" si="163"/>
        <v>1</v>
      </c>
      <c r="G2247" s="41">
        <v>0</v>
      </c>
      <c r="H2247" s="57">
        <v>0</v>
      </c>
      <c r="I2247" s="57">
        <v>1</v>
      </c>
      <c r="J2247" s="57">
        <v>0</v>
      </c>
      <c r="K2247" s="41">
        <v>1</v>
      </c>
    </row>
    <row r="2248" spans="1:11" s="7" customFormat="1" x14ac:dyDescent="0.25">
      <c r="A2248" s="12" t="s">
        <v>870</v>
      </c>
      <c r="B2248" s="13" t="s">
        <v>871</v>
      </c>
      <c r="C2248" s="11" t="s">
        <v>52</v>
      </c>
      <c r="D2248" s="41">
        <v>27</v>
      </c>
      <c r="E2248" s="57">
        <v>0</v>
      </c>
      <c r="F2248" s="57">
        <f t="shared" si="163"/>
        <v>27</v>
      </c>
      <c r="G2248" s="41">
        <v>0</v>
      </c>
      <c r="H2248" s="57">
        <v>0</v>
      </c>
      <c r="I2248" s="57">
        <v>27</v>
      </c>
      <c r="J2248" s="57">
        <v>0</v>
      </c>
      <c r="K2248" s="41">
        <v>27</v>
      </c>
    </row>
    <row r="2249" spans="1:11" s="7" customFormat="1" x14ac:dyDescent="0.25">
      <c r="A2249" s="12" t="s">
        <v>872</v>
      </c>
      <c r="B2249" s="13" t="s">
        <v>799</v>
      </c>
      <c r="C2249" s="11" t="s">
        <v>52</v>
      </c>
      <c r="D2249" s="41">
        <v>2</v>
      </c>
      <c r="E2249" s="57">
        <v>0</v>
      </c>
      <c r="F2249" s="57">
        <f t="shared" si="163"/>
        <v>2</v>
      </c>
      <c r="G2249" s="41">
        <v>0</v>
      </c>
      <c r="H2249" s="57">
        <v>0</v>
      </c>
      <c r="I2249" s="57">
        <v>2</v>
      </c>
      <c r="J2249" s="57">
        <v>0</v>
      </c>
      <c r="K2249" s="41">
        <v>2</v>
      </c>
    </row>
    <row r="2250" spans="1:11" s="7" customFormat="1" x14ac:dyDescent="0.25">
      <c r="A2250" s="12" t="s">
        <v>873</v>
      </c>
      <c r="B2250" s="13" t="s">
        <v>874</v>
      </c>
      <c r="C2250" s="11" t="s">
        <v>52</v>
      </c>
      <c r="D2250" s="41">
        <v>2</v>
      </c>
      <c r="E2250" s="57">
        <v>0</v>
      </c>
      <c r="F2250" s="57">
        <f t="shared" si="163"/>
        <v>2</v>
      </c>
      <c r="G2250" s="41">
        <v>0</v>
      </c>
      <c r="H2250" s="57">
        <v>0</v>
      </c>
      <c r="I2250" s="57">
        <v>2</v>
      </c>
      <c r="J2250" s="57">
        <v>0</v>
      </c>
      <c r="K2250" s="41">
        <v>2</v>
      </c>
    </row>
    <row r="2251" spans="1:11" s="7" customFormat="1" x14ac:dyDescent="0.25">
      <c r="A2251" s="12" t="s">
        <v>875</v>
      </c>
      <c r="B2251" s="13" t="s">
        <v>801</v>
      </c>
      <c r="C2251" s="11" t="s">
        <v>52</v>
      </c>
      <c r="D2251" s="41">
        <v>1</v>
      </c>
      <c r="E2251" s="57">
        <v>0</v>
      </c>
      <c r="F2251" s="57">
        <f t="shared" si="163"/>
        <v>1</v>
      </c>
      <c r="G2251" s="41">
        <v>0</v>
      </c>
      <c r="H2251" s="57">
        <v>0</v>
      </c>
      <c r="I2251" s="57">
        <v>1</v>
      </c>
      <c r="J2251" s="57">
        <v>0</v>
      </c>
      <c r="K2251" s="41">
        <v>1</v>
      </c>
    </row>
    <row r="2252" spans="1:11" s="7" customFormat="1" x14ac:dyDescent="0.25">
      <c r="A2252" s="12" t="s">
        <v>876</v>
      </c>
      <c r="B2252" s="13" t="s">
        <v>877</v>
      </c>
      <c r="C2252" s="11" t="s">
        <v>52</v>
      </c>
      <c r="D2252" s="41">
        <v>6</v>
      </c>
      <c r="E2252" s="57">
        <v>0</v>
      </c>
      <c r="F2252" s="57">
        <f t="shared" si="163"/>
        <v>6</v>
      </c>
      <c r="G2252" s="41">
        <v>0</v>
      </c>
      <c r="H2252" s="57">
        <v>0</v>
      </c>
      <c r="I2252" s="57">
        <v>6</v>
      </c>
      <c r="J2252" s="57">
        <v>0</v>
      </c>
      <c r="K2252" s="41">
        <v>6</v>
      </c>
    </row>
    <row r="2253" spans="1:11" s="7" customFormat="1" x14ac:dyDescent="0.25">
      <c r="A2253" s="12" t="s">
        <v>878</v>
      </c>
      <c r="B2253" s="13" t="s">
        <v>879</v>
      </c>
      <c r="C2253" s="11" t="s">
        <v>52</v>
      </c>
      <c r="D2253" s="41">
        <v>4</v>
      </c>
      <c r="E2253" s="57">
        <v>0</v>
      </c>
      <c r="F2253" s="57">
        <f t="shared" si="163"/>
        <v>4</v>
      </c>
      <c r="G2253" s="41">
        <v>0</v>
      </c>
      <c r="H2253" s="57">
        <v>0</v>
      </c>
      <c r="I2253" s="57">
        <v>4</v>
      </c>
      <c r="J2253" s="57">
        <v>0</v>
      </c>
      <c r="K2253" s="41">
        <v>4</v>
      </c>
    </row>
    <row r="2254" spans="1:11" s="7" customFormat="1" x14ac:dyDescent="0.25">
      <c r="A2254" s="12" t="s">
        <v>880</v>
      </c>
      <c r="B2254" s="13" t="s">
        <v>881</v>
      </c>
      <c r="C2254" s="11" t="s">
        <v>52</v>
      </c>
      <c r="D2254" s="41">
        <v>19</v>
      </c>
      <c r="E2254" s="57">
        <v>0</v>
      </c>
      <c r="F2254" s="57">
        <f t="shared" si="163"/>
        <v>19</v>
      </c>
      <c r="G2254" s="41">
        <v>0</v>
      </c>
      <c r="H2254" s="57">
        <v>0</v>
      </c>
      <c r="I2254" s="57">
        <v>19</v>
      </c>
      <c r="J2254" s="57">
        <v>0</v>
      </c>
      <c r="K2254" s="41">
        <v>19</v>
      </c>
    </row>
    <row r="2255" spans="1:11" s="7" customFormat="1" x14ac:dyDescent="0.25">
      <c r="A2255" s="12" t="s">
        <v>882</v>
      </c>
      <c r="B2255" s="13" t="s">
        <v>883</v>
      </c>
      <c r="C2255" s="11" t="s">
        <v>52</v>
      </c>
      <c r="D2255" s="41">
        <v>2</v>
      </c>
      <c r="E2255" s="57">
        <v>0</v>
      </c>
      <c r="F2255" s="57">
        <f t="shared" si="163"/>
        <v>2</v>
      </c>
      <c r="G2255" s="41">
        <v>0</v>
      </c>
      <c r="H2255" s="57">
        <v>0</v>
      </c>
      <c r="I2255" s="57">
        <v>2</v>
      </c>
      <c r="J2255" s="57">
        <v>0</v>
      </c>
      <c r="K2255" s="41">
        <v>2</v>
      </c>
    </row>
    <row r="2256" spans="1:11" s="7" customFormat="1" x14ac:dyDescent="0.25">
      <c r="A2256" s="12" t="s">
        <v>884</v>
      </c>
      <c r="B2256" s="13" t="s">
        <v>885</v>
      </c>
      <c r="C2256" s="11" t="s">
        <v>52</v>
      </c>
      <c r="D2256" s="41">
        <v>24</v>
      </c>
      <c r="E2256" s="57">
        <v>0</v>
      </c>
      <c r="F2256" s="57">
        <f t="shared" si="163"/>
        <v>24</v>
      </c>
      <c r="G2256" s="41">
        <v>0</v>
      </c>
      <c r="H2256" s="57">
        <v>0</v>
      </c>
      <c r="I2256" s="57">
        <v>24</v>
      </c>
      <c r="J2256" s="57">
        <v>0</v>
      </c>
      <c r="K2256" s="41">
        <v>24</v>
      </c>
    </row>
    <row r="2257" spans="1:11" s="7" customFormat="1" x14ac:dyDescent="0.25">
      <c r="A2257" s="12" t="s">
        <v>886</v>
      </c>
      <c r="B2257" s="13" t="s">
        <v>887</v>
      </c>
      <c r="C2257" s="11" t="s">
        <v>52</v>
      </c>
      <c r="D2257" s="41">
        <v>2</v>
      </c>
      <c r="E2257" s="57">
        <v>0</v>
      </c>
      <c r="F2257" s="57">
        <f t="shared" si="163"/>
        <v>2</v>
      </c>
      <c r="G2257" s="41">
        <v>0</v>
      </c>
      <c r="H2257" s="57">
        <v>0</v>
      </c>
      <c r="I2257" s="57">
        <v>2</v>
      </c>
      <c r="J2257" s="57">
        <v>0</v>
      </c>
      <c r="K2257" s="41">
        <v>2</v>
      </c>
    </row>
    <row r="2258" spans="1:11" s="7" customFormat="1" x14ac:dyDescent="0.25">
      <c r="A2258" s="12" t="s">
        <v>888</v>
      </c>
      <c r="B2258" s="13" t="s">
        <v>889</v>
      </c>
      <c r="C2258" s="11" t="s">
        <v>52</v>
      </c>
      <c r="D2258" s="41">
        <v>28</v>
      </c>
      <c r="E2258" s="57">
        <v>0</v>
      </c>
      <c r="F2258" s="57">
        <f t="shared" si="163"/>
        <v>28</v>
      </c>
      <c r="G2258" s="41">
        <v>0</v>
      </c>
      <c r="H2258" s="57">
        <v>0</v>
      </c>
      <c r="I2258" s="57">
        <v>28</v>
      </c>
      <c r="J2258" s="57">
        <v>0</v>
      </c>
      <c r="K2258" s="41">
        <v>28</v>
      </c>
    </row>
    <row r="2259" spans="1:11" s="7" customFormat="1" x14ac:dyDescent="0.25">
      <c r="A2259" s="12" t="s">
        <v>890</v>
      </c>
      <c r="B2259" s="13" t="s">
        <v>891</v>
      </c>
      <c r="C2259" s="11" t="s">
        <v>52</v>
      </c>
      <c r="D2259" s="41">
        <v>3</v>
      </c>
      <c r="E2259" s="57">
        <v>0</v>
      </c>
      <c r="F2259" s="57">
        <f t="shared" si="163"/>
        <v>3</v>
      </c>
      <c r="G2259" s="41">
        <v>0</v>
      </c>
      <c r="H2259" s="57">
        <v>0</v>
      </c>
      <c r="I2259" s="57">
        <v>3</v>
      </c>
      <c r="J2259" s="57">
        <v>0</v>
      </c>
      <c r="K2259" s="41">
        <v>3</v>
      </c>
    </row>
    <row r="2260" spans="1:11" s="7" customFormat="1" x14ac:dyDescent="0.25">
      <c r="A2260" s="12" t="s">
        <v>892</v>
      </c>
      <c r="B2260" s="13" t="s">
        <v>893</v>
      </c>
      <c r="C2260" s="11" t="s">
        <v>52</v>
      </c>
      <c r="D2260" s="41">
        <v>2</v>
      </c>
      <c r="E2260" s="57">
        <v>0</v>
      </c>
      <c r="F2260" s="57">
        <f t="shared" si="163"/>
        <v>2</v>
      </c>
      <c r="G2260" s="41">
        <v>0</v>
      </c>
      <c r="H2260" s="57">
        <v>0</v>
      </c>
      <c r="I2260" s="57">
        <v>2</v>
      </c>
      <c r="J2260" s="57">
        <v>0</v>
      </c>
      <c r="K2260" s="41">
        <v>2</v>
      </c>
    </row>
    <row r="2261" spans="1:11" s="7" customFormat="1" x14ac:dyDescent="0.25">
      <c r="A2261" s="12" t="s">
        <v>894</v>
      </c>
      <c r="B2261" s="13" t="s">
        <v>895</v>
      </c>
      <c r="C2261" s="11" t="s">
        <v>52</v>
      </c>
      <c r="D2261" s="41">
        <v>5</v>
      </c>
      <c r="E2261" s="57">
        <v>0</v>
      </c>
      <c r="F2261" s="57">
        <f t="shared" si="163"/>
        <v>5</v>
      </c>
      <c r="G2261" s="41">
        <v>0</v>
      </c>
      <c r="H2261" s="57">
        <v>0</v>
      </c>
      <c r="I2261" s="57">
        <v>5</v>
      </c>
      <c r="J2261" s="57">
        <v>0</v>
      </c>
      <c r="K2261" s="41">
        <v>5</v>
      </c>
    </row>
    <row r="2262" spans="1:11" s="7" customFormat="1" x14ac:dyDescent="0.25">
      <c r="A2262" s="12" t="s">
        <v>896</v>
      </c>
      <c r="B2262" s="13" t="s">
        <v>897</v>
      </c>
      <c r="C2262" s="11" t="s">
        <v>52</v>
      </c>
      <c r="D2262" s="41">
        <v>10</v>
      </c>
      <c r="E2262" s="57">
        <v>0</v>
      </c>
      <c r="F2262" s="57">
        <f t="shared" si="163"/>
        <v>10</v>
      </c>
      <c r="G2262" s="41">
        <v>0</v>
      </c>
      <c r="H2262" s="57">
        <v>0</v>
      </c>
      <c r="I2262" s="57">
        <v>10</v>
      </c>
      <c r="J2262" s="57">
        <v>0</v>
      </c>
      <c r="K2262" s="41">
        <v>10</v>
      </c>
    </row>
    <row r="2263" spans="1:11" s="7" customFormat="1" x14ac:dyDescent="0.25">
      <c r="A2263" s="12" t="s">
        <v>898</v>
      </c>
      <c r="B2263" s="13" t="s">
        <v>899</v>
      </c>
      <c r="C2263" s="11" t="s">
        <v>52</v>
      </c>
      <c r="D2263" s="41">
        <v>43</v>
      </c>
      <c r="E2263" s="57">
        <v>0</v>
      </c>
      <c r="F2263" s="57">
        <f t="shared" si="163"/>
        <v>43</v>
      </c>
      <c r="G2263" s="41">
        <v>0</v>
      </c>
      <c r="H2263" s="57">
        <v>0</v>
      </c>
      <c r="I2263" s="57">
        <v>43</v>
      </c>
      <c r="J2263" s="57">
        <v>0</v>
      </c>
      <c r="K2263" s="41">
        <v>43</v>
      </c>
    </row>
    <row r="2264" spans="1:11" s="7" customFormat="1" x14ac:dyDescent="0.25">
      <c r="A2264" s="12" t="s">
        <v>900</v>
      </c>
      <c r="B2264" s="13" t="s">
        <v>901</v>
      </c>
      <c r="C2264" s="11" t="s">
        <v>52</v>
      </c>
      <c r="D2264" s="41">
        <v>1</v>
      </c>
      <c r="E2264" s="57">
        <v>0</v>
      </c>
      <c r="F2264" s="57">
        <f t="shared" si="163"/>
        <v>1</v>
      </c>
      <c r="G2264" s="41">
        <v>0</v>
      </c>
      <c r="H2264" s="57">
        <v>0</v>
      </c>
      <c r="I2264" s="57">
        <v>1</v>
      </c>
      <c r="J2264" s="57">
        <v>0</v>
      </c>
      <c r="K2264" s="41">
        <v>1</v>
      </c>
    </row>
    <row r="2265" spans="1:11" s="7" customFormat="1" x14ac:dyDescent="0.25">
      <c r="A2265" s="12" t="s">
        <v>902</v>
      </c>
      <c r="B2265" s="13" t="s">
        <v>903</v>
      </c>
      <c r="C2265" s="11" t="s">
        <v>52</v>
      </c>
      <c r="D2265" s="41">
        <v>4</v>
      </c>
      <c r="E2265" s="57">
        <v>0</v>
      </c>
      <c r="F2265" s="57">
        <f t="shared" si="163"/>
        <v>4</v>
      </c>
      <c r="G2265" s="41">
        <v>0</v>
      </c>
      <c r="H2265" s="57">
        <v>0</v>
      </c>
      <c r="I2265" s="57">
        <v>4</v>
      </c>
      <c r="J2265" s="57">
        <v>0</v>
      </c>
      <c r="K2265" s="41">
        <v>4</v>
      </c>
    </row>
    <row r="2266" spans="1:11" s="7" customFormat="1" x14ac:dyDescent="0.25">
      <c r="A2266" s="12" t="s">
        <v>904</v>
      </c>
      <c r="B2266" s="13" t="s">
        <v>905</v>
      </c>
      <c r="C2266" s="11" t="s">
        <v>52</v>
      </c>
      <c r="D2266" s="41">
        <v>1</v>
      </c>
      <c r="E2266" s="57">
        <v>0</v>
      </c>
      <c r="F2266" s="57">
        <f t="shared" si="163"/>
        <v>1</v>
      </c>
      <c r="G2266" s="41">
        <v>0</v>
      </c>
      <c r="H2266" s="57">
        <v>0</v>
      </c>
      <c r="I2266" s="57">
        <v>1</v>
      </c>
      <c r="J2266" s="57">
        <v>0</v>
      </c>
      <c r="K2266" s="41">
        <v>1</v>
      </c>
    </row>
    <row r="2267" spans="1:11" s="7" customFormat="1" x14ac:dyDescent="0.25">
      <c r="A2267" s="12" t="s">
        <v>906</v>
      </c>
      <c r="B2267" s="13" t="s">
        <v>907</v>
      </c>
      <c r="C2267" s="11" t="s">
        <v>52</v>
      </c>
      <c r="D2267" s="41">
        <v>6</v>
      </c>
      <c r="E2267" s="57">
        <v>0</v>
      </c>
      <c r="F2267" s="57">
        <f t="shared" si="163"/>
        <v>6</v>
      </c>
      <c r="G2267" s="41">
        <v>0</v>
      </c>
      <c r="H2267" s="57">
        <v>0</v>
      </c>
      <c r="I2267" s="57">
        <v>6</v>
      </c>
      <c r="J2267" s="57">
        <v>0</v>
      </c>
      <c r="K2267" s="41">
        <v>6</v>
      </c>
    </row>
    <row r="2268" spans="1:11" s="7" customFormat="1" x14ac:dyDescent="0.25">
      <c r="A2268" s="12" t="s">
        <v>908</v>
      </c>
      <c r="B2268" s="13" t="s">
        <v>909</v>
      </c>
      <c r="C2268" s="11" t="s">
        <v>52</v>
      </c>
      <c r="D2268" s="41">
        <v>13</v>
      </c>
      <c r="E2268" s="57">
        <v>0</v>
      </c>
      <c r="F2268" s="57">
        <f t="shared" si="163"/>
        <v>13</v>
      </c>
      <c r="G2268" s="41">
        <v>0</v>
      </c>
      <c r="H2268" s="57">
        <v>0</v>
      </c>
      <c r="I2268" s="57">
        <v>13</v>
      </c>
      <c r="J2268" s="57">
        <v>0</v>
      </c>
      <c r="K2268" s="41">
        <v>13</v>
      </c>
    </row>
    <row r="2269" spans="1:11" s="7" customFormat="1" x14ac:dyDescent="0.25">
      <c r="A2269" s="12" t="s">
        <v>910</v>
      </c>
      <c r="B2269" s="13" t="s">
        <v>911</v>
      </c>
      <c r="C2269" s="11" t="s">
        <v>52</v>
      </c>
      <c r="D2269" s="41">
        <v>1</v>
      </c>
      <c r="E2269" s="57">
        <v>0</v>
      </c>
      <c r="F2269" s="57">
        <f t="shared" si="163"/>
        <v>1</v>
      </c>
      <c r="G2269" s="41">
        <v>0</v>
      </c>
      <c r="H2269" s="57">
        <v>0</v>
      </c>
      <c r="I2269" s="57">
        <v>1</v>
      </c>
      <c r="J2269" s="57">
        <v>0</v>
      </c>
      <c r="K2269" s="41">
        <v>1</v>
      </c>
    </row>
    <row r="2270" spans="1:11" s="7" customFormat="1" x14ac:dyDescent="0.25">
      <c r="A2270" s="12" t="s">
        <v>912</v>
      </c>
      <c r="B2270" s="13" t="s">
        <v>913</v>
      </c>
      <c r="C2270" s="11" t="s">
        <v>52</v>
      </c>
      <c r="D2270" s="41">
        <v>2</v>
      </c>
      <c r="E2270" s="57">
        <v>0</v>
      </c>
      <c r="F2270" s="57">
        <f t="shared" si="163"/>
        <v>2</v>
      </c>
      <c r="G2270" s="41">
        <v>0</v>
      </c>
      <c r="H2270" s="57">
        <v>0</v>
      </c>
      <c r="I2270" s="57">
        <v>2</v>
      </c>
      <c r="J2270" s="57">
        <v>0</v>
      </c>
      <c r="K2270" s="41">
        <v>2</v>
      </c>
    </row>
    <row r="2271" spans="1:11" s="7" customFormat="1" x14ac:dyDescent="0.25">
      <c r="A2271" s="12" t="s">
        <v>914</v>
      </c>
      <c r="B2271" s="13" t="s">
        <v>915</v>
      </c>
      <c r="C2271" s="11" t="s">
        <v>52</v>
      </c>
      <c r="D2271" s="41">
        <v>14</v>
      </c>
      <c r="E2271" s="57">
        <v>0</v>
      </c>
      <c r="F2271" s="57">
        <f t="shared" si="163"/>
        <v>14</v>
      </c>
      <c r="G2271" s="41">
        <v>0</v>
      </c>
      <c r="H2271" s="57">
        <v>0</v>
      </c>
      <c r="I2271" s="57">
        <v>14</v>
      </c>
      <c r="J2271" s="57">
        <v>0</v>
      </c>
      <c r="K2271" s="41">
        <v>14</v>
      </c>
    </row>
    <row r="2272" spans="1:11" s="7" customFormat="1" x14ac:dyDescent="0.25">
      <c r="A2272" s="12" t="s">
        <v>916</v>
      </c>
      <c r="B2272" s="13" t="s">
        <v>917</v>
      </c>
      <c r="C2272" s="11" t="s">
        <v>52</v>
      </c>
      <c r="D2272" s="41">
        <v>19</v>
      </c>
      <c r="E2272" s="57">
        <v>0</v>
      </c>
      <c r="F2272" s="57">
        <f t="shared" si="163"/>
        <v>19</v>
      </c>
      <c r="G2272" s="41">
        <v>0</v>
      </c>
      <c r="H2272" s="57">
        <v>0</v>
      </c>
      <c r="I2272" s="57">
        <v>19</v>
      </c>
      <c r="J2272" s="57">
        <v>0</v>
      </c>
      <c r="K2272" s="41">
        <v>19</v>
      </c>
    </row>
    <row r="2273" spans="1:11" s="7" customFormat="1" x14ac:dyDescent="0.25">
      <c r="A2273" s="12" t="s">
        <v>918</v>
      </c>
      <c r="B2273" s="13" t="s">
        <v>919</v>
      </c>
      <c r="C2273" s="11" t="s">
        <v>52</v>
      </c>
      <c r="D2273" s="41">
        <v>7</v>
      </c>
      <c r="E2273" s="57">
        <v>0</v>
      </c>
      <c r="F2273" s="57">
        <f t="shared" si="163"/>
        <v>7</v>
      </c>
      <c r="G2273" s="41">
        <v>0</v>
      </c>
      <c r="H2273" s="57">
        <v>0</v>
      </c>
      <c r="I2273" s="57">
        <v>7</v>
      </c>
      <c r="J2273" s="57">
        <v>0</v>
      </c>
      <c r="K2273" s="41">
        <v>7</v>
      </c>
    </row>
    <row r="2274" spans="1:11" s="7" customFormat="1" x14ac:dyDescent="0.25">
      <c r="A2274" s="12" t="s">
        <v>920</v>
      </c>
      <c r="B2274" s="13" t="s">
        <v>921</v>
      </c>
      <c r="C2274" s="11" t="s">
        <v>52</v>
      </c>
      <c r="D2274" s="41">
        <v>4</v>
      </c>
      <c r="E2274" s="57">
        <v>0</v>
      </c>
      <c r="F2274" s="57">
        <f t="shared" si="163"/>
        <v>4</v>
      </c>
      <c r="G2274" s="41">
        <v>0</v>
      </c>
      <c r="H2274" s="57">
        <v>0</v>
      </c>
      <c r="I2274" s="57">
        <v>4</v>
      </c>
      <c r="J2274" s="57">
        <v>0</v>
      </c>
      <c r="K2274" s="41">
        <v>4</v>
      </c>
    </row>
    <row r="2275" spans="1:11" s="7" customFormat="1" x14ac:dyDescent="0.25">
      <c r="A2275" s="12" t="s">
        <v>922</v>
      </c>
      <c r="B2275" s="13" t="s">
        <v>923</v>
      </c>
      <c r="C2275" s="11" t="s">
        <v>52</v>
      </c>
      <c r="D2275" s="41">
        <v>18</v>
      </c>
      <c r="E2275" s="57">
        <v>0</v>
      </c>
      <c r="F2275" s="57">
        <f t="shared" si="163"/>
        <v>18</v>
      </c>
      <c r="G2275" s="41">
        <v>0</v>
      </c>
      <c r="H2275" s="57">
        <v>0</v>
      </c>
      <c r="I2275" s="57">
        <v>18</v>
      </c>
      <c r="J2275" s="57">
        <v>0</v>
      </c>
      <c r="K2275" s="41">
        <v>18</v>
      </c>
    </row>
    <row r="2276" spans="1:11" s="7" customFormat="1" x14ac:dyDescent="0.25">
      <c r="A2276" s="12" t="s">
        <v>924</v>
      </c>
      <c r="B2276" s="13" t="s">
        <v>925</v>
      </c>
      <c r="C2276" s="11" t="s">
        <v>52</v>
      </c>
      <c r="D2276" s="41">
        <v>3</v>
      </c>
      <c r="E2276" s="57">
        <v>0</v>
      </c>
      <c r="F2276" s="57">
        <f t="shared" si="163"/>
        <v>3</v>
      </c>
      <c r="G2276" s="41">
        <v>0</v>
      </c>
      <c r="H2276" s="57">
        <v>0</v>
      </c>
      <c r="I2276" s="57">
        <v>3</v>
      </c>
      <c r="J2276" s="57">
        <v>0</v>
      </c>
      <c r="K2276" s="41">
        <v>3</v>
      </c>
    </row>
    <row r="2277" spans="1:11" s="7" customFormat="1" x14ac:dyDescent="0.25">
      <c r="A2277" s="12" t="s">
        <v>926</v>
      </c>
      <c r="B2277" s="13" t="s">
        <v>927</v>
      </c>
      <c r="C2277" s="11" t="s">
        <v>52</v>
      </c>
      <c r="D2277" s="41">
        <v>16</v>
      </c>
      <c r="E2277" s="57">
        <v>0</v>
      </c>
      <c r="F2277" s="57">
        <f t="shared" si="163"/>
        <v>16</v>
      </c>
      <c r="G2277" s="41">
        <v>0</v>
      </c>
      <c r="H2277" s="57">
        <v>0</v>
      </c>
      <c r="I2277" s="57">
        <v>16</v>
      </c>
      <c r="J2277" s="57">
        <v>0</v>
      </c>
      <c r="K2277" s="41">
        <v>16</v>
      </c>
    </row>
    <row r="2278" spans="1:11" s="7" customFormat="1" x14ac:dyDescent="0.25">
      <c r="A2278" s="12" t="s">
        <v>928</v>
      </c>
      <c r="B2278" s="13" t="s">
        <v>929</v>
      </c>
      <c r="C2278" s="11" t="s">
        <v>52</v>
      </c>
      <c r="D2278" s="41">
        <v>5</v>
      </c>
      <c r="E2278" s="57">
        <v>0</v>
      </c>
      <c r="F2278" s="57">
        <f t="shared" si="163"/>
        <v>5</v>
      </c>
      <c r="G2278" s="41">
        <v>0</v>
      </c>
      <c r="H2278" s="57">
        <v>0</v>
      </c>
      <c r="I2278" s="57">
        <v>5</v>
      </c>
      <c r="J2278" s="57">
        <v>0</v>
      </c>
      <c r="K2278" s="41">
        <v>5</v>
      </c>
    </row>
    <row r="2279" spans="1:11" s="7" customFormat="1" x14ac:dyDescent="0.25">
      <c r="A2279" s="12" t="s">
        <v>930</v>
      </c>
      <c r="B2279" s="13" t="s">
        <v>931</v>
      </c>
      <c r="C2279" s="11" t="s">
        <v>52</v>
      </c>
      <c r="D2279" s="41">
        <v>1</v>
      </c>
      <c r="E2279" s="57">
        <v>0</v>
      </c>
      <c r="F2279" s="57">
        <f t="shared" si="163"/>
        <v>1</v>
      </c>
      <c r="G2279" s="41">
        <v>0</v>
      </c>
      <c r="H2279" s="57">
        <v>0</v>
      </c>
      <c r="I2279" s="57">
        <v>1</v>
      </c>
      <c r="J2279" s="57">
        <v>0</v>
      </c>
      <c r="K2279" s="41">
        <v>1</v>
      </c>
    </row>
    <row r="2280" spans="1:11" s="7" customFormat="1" x14ac:dyDescent="0.25">
      <c r="A2280" s="12" t="s">
        <v>932</v>
      </c>
      <c r="B2280" s="13" t="s">
        <v>933</v>
      </c>
      <c r="C2280" s="11" t="s">
        <v>52</v>
      </c>
      <c r="D2280" s="41">
        <v>4</v>
      </c>
      <c r="E2280" s="57">
        <v>0</v>
      </c>
      <c r="F2280" s="57">
        <f t="shared" si="163"/>
        <v>4</v>
      </c>
      <c r="G2280" s="41">
        <v>0</v>
      </c>
      <c r="H2280" s="57">
        <v>0</v>
      </c>
      <c r="I2280" s="57">
        <v>4</v>
      </c>
      <c r="J2280" s="57">
        <v>0</v>
      </c>
      <c r="K2280" s="41">
        <v>4</v>
      </c>
    </row>
    <row r="2281" spans="1:11" s="7" customFormat="1" x14ac:dyDescent="0.25">
      <c r="A2281" s="12" t="s">
        <v>934</v>
      </c>
      <c r="B2281" s="13" t="s">
        <v>821</v>
      </c>
      <c r="C2281" s="11" t="s">
        <v>52</v>
      </c>
      <c r="D2281" s="41">
        <v>3</v>
      </c>
      <c r="E2281" s="57">
        <v>0</v>
      </c>
      <c r="F2281" s="57">
        <f t="shared" si="163"/>
        <v>3</v>
      </c>
      <c r="G2281" s="41">
        <v>0</v>
      </c>
      <c r="H2281" s="57">
        <v>0</v>
      </c>
      <c r="I2281" s="57">
        <v>3</v>
      </c>
      <c r="J2281" s="57">
        <v>0</v>
      </c>
      <c r="K2281" s="41">
        <v>3</v>
      </c>
    </row>
    <row r="2282" spans="1:11" s="7" customFormat="1" x14ac:dyDescent="0.25">
      <c r="A2282" s="12" t="s">
        <v>935</v>
      </c>
      <c r="B2282" s="13" t="s">
        <v>936</v>
      </c>
      <c r="C2282" s="11" t="s">
        <v>52</v>
      </c>
      <c r="D2282" s="41">
        <v>1</v>
      </c>
      <c r="E2282" s="57">
        <v>0</v>
      </c>
      <c r="F2282" s="57">
        <f t="shared" si="163"/>
        <v>1</v>
      </c>
      <c r="G2282" s="41">
        <v>0</v>
      </c>
      <c r="H2282" s="57">
        <v>0</v>
      </c>
      <c r="I2282" s="57">
        <v>1</v>
      </c>
      <c r="J2282" s="57">
        <v>0</v>
      </c>
      <c r="K2282" s="41">
        <v>1</v>
      </c>
    </row>
    <row r="2283" spans="1:11" s="7" customFormat="1" x14ac:dyDescent="0.25">
      <c r="A2283" s="12" t="s">
        <v>937</v>
      </c>
      <c r="B2283" s="13" t="s">
        <v>938</v>
      </c>
      <c r="C2283" s="11" t="s">
        <v>52</v>
      </c>
      <c r="D2283" s="41">
        <v>1</v>
      </c>
      <c r="E2283" s="57">
        <v>0</v>
      </c>
      <c r="F2283" s="57">
        <f t="shared" si="163"/>
        <v>1</v>
      </c>
      <c r="G2283" s="41">
        <v>0</v>
      </c>
      <c r="H2283" s="57">
        <v>0</v>
      </c>
      <c r="I2283" s="57">
        <v>1</v>
      </c>
      <c r="J2283" s="57">
        <v>0</v>
      </c>
      <c r="K2283" s="41">
        <v>1</v>
      </c>
    </row>
    <row r="2284" spans="1:11" s="7" customFormat="1" x14ac:dyDescent="0.25">
      <c r="A2284" s="12" t="s">
        <v>939</v>
      </c>
      <c r="B2284" s="13" t="s">
        <v>940</v>
      </c>
      <c r="C2284" s="11" t="s">
        <v>52</v>
      </c>
      <c r="D2284" s="41">
        <v>1</v>
      </c>
      <c r="E2284" s="57">
        <v>0</v>
      </c>
      <c r="F2284" s="57">
        <f t="shared" si="163"/>
        <v>1</v>
      </c>
      <c r="G2284" s="41">
        <v>0</v>
      </c>
      <c r="H2284" s="57">
        <v>0</v>
      </c>
      <c r="I2284" s="57">
        <v>1</v>
      </c>
      <c r="J2284" s="57">
        <v>0</v>
      </c>
      <c r="K2284" s="41">
        <v>1</v>
      </c>
    </row>
    <row r="2285" spans="1:11" s="7" customFormat="1" x14ac:dyDescent="0.25">
      <c r="A2285" s="12" t="s">
        <v>941</v>
      </c>
      <c r="B2285" s="13" t="s">
        <v>942</v>
      </c>
      <c r="C2285" s="11" t="s">
        <v>52</v>
      </c>
      <c r="D2285" s="41">
        <v>1</v>
      </c>
      <c r="E2285" s="57">
        <v>0</v>
      </c>
      <c r="F2285" s="57">
        <f t="shared" si="163"/>
        <v>1</v>
      </c>
      <c r="G2285" s="41">
        <v>0</v>
      </c>
      <c r="H2285" s="57">
        <v>0</v>
      </c>
      <c r="I2285" s="57">
        <v>1</v>
      </c>
      <c r="J2285" s="57">
        <v>0</v>
      </c>
      <c r="K2285" s="41">
        <v>1</v>
      </c>
    </row>
    <row r="2286" spans="1:11" s="7" customFormat="1" x14ac:dyDescent="0.25">
      <c r="A2286" s="12" t="s">
        <v>943</v>
      </c>
      <c r="B2286" s="13" t="s">
        <v>944</v>
      </c>
      <c r="C2286" s="11" t="s">
        <v>52</v>
      </c>
      <c r="D2286" s="41">
        <v>1</v>
      </c>
      <c r="E2286" s="57">
        <v>0</v>
      </c>
      <c r="F2286" s="57">
        <f t="shared" si="163"/>
        <v>1</v>
      </c>
      <c r="G2286" s="41">
        <v>0</v>
      </c>
      <c r="H2286" s="57">
        <v>0</v>
      </c>
      <c r="I2286" s="57">
        <v>1</v>
      </c>
      <c r="J2286" s="57">
        <v>0</v>
      </c>
      <c r="K2286" s="41">
        <v>1</v>
      </c>
    </row>
    <row r="2287" spans="1:11" s="7" customFormat="1" x14ac:dyDescent="0.25">
      <c r="A2287" s="12" t="s">
        <v>945</v>
      </c>
      <c r="B2287" s="13" t="s">
        <v>946</v>
      </c>
      <c r="C2287" s="11" t="s">
        <v>52</v>
      </c>
      <c r="D2287" s="41">
        <v>2</v>
      </c>
      <c r="E2287" s="57">
        <v>0</v>
      </c>
      <c r="F2287" s="57">
        <f t="shared" si="163"/>
        <v>2</v>
      </c>
      <c r="G2287" s="41">
        <v>0</v>
      </c>
      <c r="H2287" s="57">
        <v>0</v>
      </c>
      <c r="I2287" s="57">
        <v>2</v>
      </c>
      <c r="J2287" s="57">
        <v>0</v>
      </c>
      <c r="K2287" s="41">
        <v>2</v>
      </c>
    </row>
    <row r="2288" spans="1:11" x14ac:dyDescent="0.25">
      <c r="A2288" s="97" t="s">
        <v>25</v>
      </c>
      <c r="B2288" s="98"/>
      <c r="C2288" s="99"/>
      <c r="D2288" s="39">
        <f>SUM(D2232:D2287)</f>
        <v>399</v>
      </c>
      <c r="E2288" s="39">
        <f t="shared" ref="E2288:J2288" si="164">SUM(E2232:E2287)</f>
        <v>0</v>
      </c>
      <c r="F2288" s="39">
        <f t="shared" si="164"/>
        <v>399</v>
      </c>
      <c r="G2288" s="39">
        <f t="shared" si="164"/>
        <v>0</v>
      </c>
      <c r="H2288" s="39">
        <f t="shared" si="164"/>
        <v>0</v>
      </c>
      <c r="I2288" s="39">
        <f t="shared" si="164"/>
        <v>399</v>
      </c>
      <c r="J2288" s="39">
        <f t="shared" si="164"/>
        <v>0</v>
      </c>
      <c r="K2288" s="39">
        <f>SUM(K2232:K2287)</f>
        <v>399</v>
      </c>
    </row>
    <row r="2289" spans="1:11" x14ac:dyDescent="0.25">
      <c r="A2289" s="100"/>
      <c r="B2289" s="101"/>
      <c r="C2289" s="101"/>
      <c r="D2289" s="101"/>
      <c r="E2289" s="101"/>
      <c r="F2289" s="101"/>
      <c r="G2289" s="101"/>
      <c r="H2289" s="101"/>
      <c r="I2289" s="101"/>
      <c r="J2289" s="101"/>
      <c r="K2289" s="102"/>
    </row>
    <row r="2290" spans="1:11" x14ac:dyDescent="0.25">
      <c r="A2290" s="103" t="s">
        <v>1</v>
      </c>
      <c r="B2290" s="104"/>
      <c r="C2290" s="107" t="s">
        <v>2</v>
      </c>
      <c r="D2290" s="84" t="s">
        <v>3</v>
      </c>
      <c r="E2290" s="85"/>
      <c r="F2290" s="86"/>
      <c r="G2290" s="84" t="s">
        <v>4</v>
      </c>
      <c r="H2290" s="86"/>
      <c r="I2290" s="84" t="s">
        <v>5</v>
      </c>
      <c r="J2290" s="85"/>
      <c r="K2290" s="86"/>
    </row>
    <row r="2291" spans="1:11" ht="27" x14ac:dyDescent="0.25">
      <c r="A2291" s="105"/>
      <c r="B2291" s="106"/>
      <c r="C2291" s="108"/>
      <c r="D2291" s="2" t="s">
        <v>6</v>
      </c>
      <c r="E2291" s="2" t="s">
        <v>7</v>
      </c>
      <c r="F2291" s="2" t="s">
        <v>8</v>
      </c>
      <c r="G2291" s="2" t="s">
        <v>6</v>
      </c>
      <c r="H2291" s="2" t="s">
        <v>7</v>
      </c>
      <c r="I2291" s="2" t="s">
        <v>9</v>
      </c>
      <c r="J2291" s="2" t="s">
        <v>10</v>
      </c>
      <c r="K2291" s="2" t="s">
        <v>11</v>
      </c>
    </row>
    <row r="2292" spans="1:11" s="7" customFormat="1" x14ac:dyDescent="0.25">
      <c r="A2292" s="12" t="s">
        <v>947</v>
      </c>
      <c r="B2292" s="13" t="s">
        <v>948</v>
      </c>
      <c r="C2292" s="11" t="s">
        <v>52</v>
      </c>
      <c r="D2292" s="41">
        <v>1</v>
      </c>
      <c r="E2292" s="57">
        <v>0</v>
      </c>
      <c r="F2292" s="57">
        <f>D2292</f>
        <v>1</v>
      </c>
      <c r="G2292" s="41">
        <v>0</v>
      </c>
      <c r="H2292" s="57">
        <v>0</v>
      </c>
      <c r="I2292" s="57">
        <v>1</v>
      </c>
      <c r="J2292" s="57">
        <v>0</v>
      </c>
      <c r="K2292" s="41">
        <v>1</v>
      </c>
    </row>
    <row r="2293" spans="1:11" x14ac:dyDescent="0.25">
      <c r="A2293" s="97" t="s">
        <v>25</v>
      </c>
      <c r="B2293" s="98"/>
      <c r="C2293" s="99"/>
      <c r="D2293" s="39">
        <f>SUM(D2292)</f>
        <v>1</v>
      </c>
      <c r="E2293" s="39">
        <f t="shared" ref="E2293:J2293" si="165">SUM(E2292)</f>
        <v>0</v>
      </c>
      <c r="F2293" s="39">
        <f t="shared" si="165"/>
        <v>1</v>
      </c>
      <c r="G2293" s="39">
        <f t="shared" si="165"/>
        <v>0</v>
      </c>
      <c r="H2293" s="39">
        <f t="shared" si="165"/>
        <v>0</v>
      </c>
      <c r="I2293" s="39">
        <f t="shared" si="165"/>
        <v>1</v>
      </c>
      <c r="J2293" s="39">
        <f t="shared" si="165"/>
        <v>0</v>
      </c>
      <c r="K2293" s="39">
        <f>SUM(K2292)</f>
        <v>1</v>
      </c>
    </row>
    <row r="2294" spans="1:11" x14ac:dyDescent="0.25">
      <c r="A2294" s="100"/>
      <c r="B2294" s="101"/>
      <c r="C2294" s="101"/>
      <c r="D2294" s="101"/>
      <c r="E2294" s="101"/>
      <c r="F2294" s="101"/>
      <c r="G2294" s="101"/>
      <c r="H2294" s="101"/>
      <c r="I2294" s="101"/>
      <c r="J2294" s="101"/>
      <c r="K2294" s="102"/>
    </row>
    <row r="2295" spans="1:11" x14ac:dyDescent="0.25">
      <c r="A2295" s="103" t="s">
        <v>26</v>
      </c>
      <c r="B2295" s="104"/>
      <c r="C2295" s="107" t="s">
        <v>2</v>
      </c>
      <c r="D2295" s="84" t="s">
        <v>3</v>
      </c>
      <c r="E2295" s="85"/>
      <c r="F2295" s="86"/>
      <c r="G2295" s="84" t="s">
        <v>4</v>
      </c>
      <c r="H2295" s="86"/>
      <c r="I2295" s="84" t="s">
        <v>5</v>
      </c>
      <c r="J2295" s="85"/>
      <c r="K2295" s="86"/>
    </row>
    <row r="2296" spans="1:11" ht="27" x14ac:dyDescent="0.25">
      <c r="A2296" s="105"/>
      <c r="B2296" s="106"/>
      <c r="C2296" s="108"/>
      <c r="D2296" s="2" t="s">
        <v>6</v>
      </c>
      <c r="E2296" s="2" t="s">
        <v>7</v>
      </c>
      <c r="F2296" s="2" t="s">
        <v>8</v>
      </c>
      <c r="G2296" s="2" t="s">
        <v>6</v>
      </c>
      <c r="H2296" s="2" t="s">
        <v>7</v>
      </c>
      <c r="I2296" s="2" t="s">
        <v>9</v>
      </c>
      <c r="J2296" s="2" t="s">
        <v>10</v>
      </c>
      <c r="K2296" s="2" t="s">
        <v>11</v>
      </c>
    </row>
    <row r="2297" spans="1:11" s="7" customFormat="1" x14ac:dyDescent="0.25">
      <c r="A2297" s="12" t="s">
        <v>949</v>
      </c>
      <c r="B2297" s="13" t="s">
        <v>110</v>
      </c>
      <c r="C2297" s="11" t="s">
        <v>113</v>
      </c>
      <c r="D2297" s="41">
        <v>1</v>
      </c>
      <c r="E2297" s="57">
        <v>0</v>
      </c>
      <c r="F2297" s="57">
        <f>D2297</f>
        <v>1</v>
      </c>
      <c r="G2297" s="41">
        <v>0</v>
      </c>
      <c r="H2297" s="57">
        <v>0</v>
      </c>
      <c r="I2297" s="57">
        <v>1</v>
      </c>
      <c r="J2297" s="57">
        <v>0</v>
      </c>
      <c r="K2297" s="41">
        <v>1</v>
      </c>
    </row>
    <row r="2298" spans="1:11" s="7" customFormat="1" x14ac:dyDescent="0.25">
      <c r="A2298" s="12" t="s">
        <v>950</v>
      </c>
      <c r="B2298" s="13" t="s">
        <v>951</v>
      </c>
      <c r="C2298" s="11" t="s">
        <v>52</v>
      </c>
      <c r="D2298" s="41">
        <v>12</v>
      </c>
      <c r="E2298" s="57">
        <v>0</v>
      </c>
      <c r="F2298" s="57">
        <f t="shared" ref="F2298:F2300" si="166">D2298</f>
        <v>12</v>
      </c>
      <c r="G2298" s="41">
        <v>0</v>
      </c>
      <c r="H2298" s="57">
        <v>0</v>
      </c>
      <c r="I2298" s="57">
        <v>12</v>
      </c>
      <c r="J2298" s="57">
        <v>0</v>
      </c>
      <c r="K2298" s="41">
        <v>12</v>
      </c>
    </row>
    <row r="2299" spans="1:11" s="7" customFormat="1" x14ac:dyDescent="0.25">
      <c r="A2299" s="12" t="s">
        <v>952</v>
      </c>
      <c r="B2299" s="13" t="s">
        <v>953</v>
      </c>
      <c r="C2299" s="11" t="s">
        <v>52</v>
      </c>
      <c r="D2299" s="41">
        <v>10</v>
      </c>
      <c r="E2299" s="57">
        <v>0</v>
      </c>
      <c r="F2299" s="57">
        <f t="shared" si="166"/>
        <v>10</v>
      </c>
      <c r="G2299" s="41">
        <v>0</v>
      </c>
      <c r="H2299" s="57">
        <v>0</v>
      </c>
      <c r="I2299" s="57">
        <v>10</v>
      </c>
      <c r="J2299" s="57">
        <v>0</v>
      </c>
      <c r="K2299" s="41">
        <v>10</v>
      </c>
    </row>
    <row r="2300" spans="1:11" s="7" customFormat="1" x14ac:dyDescent="0.25">
      <c r="A2300" s="12" t="s">
        <v>954</v>
      </c>
      <c r="B2300" s="13" t="s">
        <v>955</v>
      </c>
      <c r="C2300" s="11" t="s">
        <v>52</v>
      </c>
      <c r="D2300" s="41">
        <v>1</v>
      </c>
      <c r="E2300" s="57">
        <v>0</v>
      </c>
      <c r="F2300" s="57">
        <f t="shared" si="166"/>
        <v>1</v>
      </c>
      <c r="G2300" s="41">
        <v>0</v>
      </c>
      <c r="H2300" s="57">
        <v>0</v>
      </c>
      <c r="I2300" s="57">
        <v>1</v>
      </c>
      <c r="J2300" s="57">
        <v>0</v>
      </c>
      <c r="K2300" s="41">
        <v>1</v>
      </c>
    </row>
    <row r="2301" spans="1:11" x14ac:dyDescent="0.25">
      <c r="A2301" s="87" t="s">
        <v>25</v>
      </c>
      <c r="B2301" s="88"/>
      <c r="C2301" s="89"/>
      <c r="D2301" s="40">
        <f>SUM(D2297:D2300)</f>
        <v>24</v>
      </c>
      <c r="E2301" s="40">
        <f t="shared" ref="E2301:J2301" si="167">SUM(E2297:E2300)</f>
        <v>0</v>
      </c>
      <c r="F2301" s="40">
        <f t="shared" si="167"/>
        <v>24</v>
      </c>
      <c r="G2301" s="40">
        <f t="shared" si="167"/>
        <v>0</v>
      </c>
      <c r="H2301" s="40">
        <f t="shared" si="167"/>
        <v>0</v>
      </c>
      <c r="I2301" s="40">
        <f t="shared" si="167"/>
        <v>24</v>
      </c>
      <c r="J2301" s="40">
        <f t="shared" si="167"/>
        <v>0</v>
      </c>
      <c r="K2301" s="40">
        <f>SUM(K2297:K2300)</f>
        <v>24</v>
      </c>
    </row>
    <row r="2302" spans="1:11" ht="18.75" x14ac:dyDescent="0.25">
      <c r="A2302" s="90" t="s">
        <v>37</v>
      </c>
      <c r="B2302" s="90"/>
      <c r="C2302" s="90"/>
      <c r="D2302" s="69">
        <f>D2288+D2293+D2301</f>
        <v>424</v>
      </c>
      <c r="E2302" s="69">
        <f t="shared" ref="E2302:J2302" si="168">E2288+E2293+E2301</f>
        <v>0</v>
      </c>
      <c r="F2302" s="69">
        <f t="shared" si="168"/>
        <v>424</v>
      </c>
      <c r="G2302" s="69">
        <f t="shared" si="168"/>
        <v>0</v>
      </c>
      <c r="H2302" s="69">
        <f t="shared" si="168"/>
        <v>0</v>
      </c>
      <c r="I2302" s="69">
        <f t="shared" si="168"/>
        <v>424</v>
      </c>
      <c r="J2302" s="69">
        <f t="shared" si="168"/>
        <v>0</v>
      </c>
      <c r="K2302" s="69">
        <f>K2288+K2293+K2301</f>
        <v>424</v>
      </c>
    </row>
    <row r="2303" spans="1:11" ht="21" x14ac:dyDescent="0.25">
      <c r="A2303" s="124" t="s">
        <v>956</v>
      </c>
      <c r="B2303" s="124"/>
      <c r="C2303" s="124"/>
      <c r="D2303" s="124"/>
      <c r="E2303" s="124"/>
      <c r="F2303" s="124"/>
      <c r="G2303" s="124"/>
      <c r="H2303" s="124"/>
      <c r="I2303" s="124"/>
      <c r="J2303" s="124"/>
      <c r="K2303" s="124"/>
    </row>
    <row r="2304" spans="1:11" x14ac:dyDescent="0.25">
      <c r="A2304" s="103" t="s">
        <v>40</v>
      </c>
      <c r="B2304" s="104"/>
      <c r="C2304" s="107" t="s">
        <v>2</v>
      </c>
      <c r="D2304" s="84" t="s">
        <v>3</v>
      </c>
      <c r="E2304" s="85"/>
      <c r="F2304" s="86"/>
      <c r="G2304" s="84" t="s">
        <v>4</v>
      </c>
      <c r="H2304" s="86"/>
      <c r="I2304" s="84" t="s">
        <v>5</v>
      </c>
      <c r="J2304" s="85"/>
      <c r="K2304" s="86"/>
    </row>
    <row r="2305" spans="1:11" ht="27" x14ac:dyDescent="0.25">
      <c r="A2305" s="105"/>
      <c r="B2305" s="106"/>
      <c r="C2305" s="108"/>
      <c r="D2305" s="2" t="s">
        <v>6</v>
      </c>
      <c r="E2305" s="2" t="s">
        <v>7</v>
      </c>
      <c r="F2305" s="2" t="s">
        <v>8</v>
      </c>
      <c r="G2305" s="2" t="s">
        <v>6</v>
      </c>
      <c r="H2305" s="2" t="s">
        <v>7</v>
      </c>
      <c r="I2305" s="2" t="s">
        <v>9</v>
      </c>
      <c r="J2305" s="2" t="s">
        <v>10</v>
      </c>
      <c r="K2305" s="2" t="s">
        <v>11</v>
      </c>
    </row>
    <row r="2306" spans="1:11" s="7" customFormat="1" x14ac:dyDescent="0.25">
      <c r="A2306" s="12" t="s">
        <v>44</v>
      </c>
      <c r="B2306" s="13" t="s">
        <v>45</v>
      </c>
      <c r="C2306" s="11" t="s">
        <v>52</v>
      </c>
      <c r="D2306" s="41">
        <v>1</v>
      </c>
      <c r="E2306" s="57">
        <v>0</v>
      </c>
      <c r="F2306" s="57">
        <f>D2306</f>
        <v>1</v>
      </c>
      <c r="G2306" s="41">
        <v>0</v>
      </c>
      <c r="H2306" s="57">
        <v>0</v>
      </c>
      <c r="I2306" s="57">
        <v>1</v>
      </c>
      <c r="J2306" s="57">
        <v>0</v>
      </c>
      <c r="K2306" s="41">
        <v>1</v>
      </c>
    </row>
    <row r="2307" spans="1:11" s="7" customFormat="1" x14ac:dyDescent="0.25">
      <c r="A2307" s="12" t="s">
        <v>48</v>
      </c>
      <c r="B2307" s="13" t="s">
        <v>49</v>
      </c>
      <c r="C2307" s="11" t="s">
        <v>52</v>
      </c>
      <c r="D2307" s="41">
        <v>1</v>
      </c>
      <c r="E2307" s="57">
        <v>0</v>
      </c>
      <c r="F2307" s="57">
        <f t="shared" ref="F2307:F2313" si="169">D2307</f>
        <v>1</v>
      </c>
      <c r="G2307" s="41">
        <v>0</v>
      </c>
      <c r="H2307" s="57">
        <v>0</v>
      </c>
      <c r="I2307" s="57">
        <v>1</v>
      </c>
      <c r="J2307" s="57">
        <v>0</v>
      </c>
      <c r="K2307" s="41">
        <v>1</v>
      </c>
    </row>
    <row r="2308" spans="1:11" s="7" customFormat="1" x14ac:dyDescent="0.25">
      <c r="A2308" s="93" t="s">
        <v>61</v>
      </c>
      <c r="B2308" s="95" t="s">
        <v>62</v>
      </c>
      <c r="C2308" s="11" t="s">
        <v>43</v>
      </c>
      <c r="D2308" s="41">
        <v>1</v>
      </c>
      <c r="E2308" s="57">
        <v>0</v>
      </c>
      <c r="F2308" s="57">
        <f t="shared" si="169"/>
        <v>1</v>
      </c>
      <c r="G2308" s="41">
        <v>0</v>
      </c>
      <c r="H2308" s="57">
        <v>0</v>
      </c>
      <c r="I2308" s="57">
        <v>1</v>
      </c>
      <c r="J2308" s="57">
        <v>0</v>
      </c>
      <c r="K2308" s="41">
        <v>1</v>
      </c>
    </row>
    <row r="2309" spans="1:11" s="7" customFormat="1" x14ac:dyDescent="0.25">
      <c r="A2309" s="94"/>
      <c r="B2309" s="96"/>
      <c r="C2309" s="11" t="s">
        <v>52</v>
      </c>
      <c r="D2309" s="41">
        <v>1</v>
      </c>
      <c r="E2309" s="57">
        <v>0</v>
      </c>
      <c r="F2309" s="57">
        <f t="shared" si="169"/>
        <v>1</v>
      </c>
      <c r="G2309" s="41">
        <v>0</v>
      </c>
      <c r="H2309" s="57">
        <v>0</v>
      </c>
      <c r="I2309" s="57">
        <v>1</v>
      </c>
      <c r="J2309" s="57">
        <v>0</v>
      </c>
      <c r="K2309" s="41">
        <v>1</v>
      </c>
    </row>
    <row r="2310" spans="1:11" s="7" customFormat="1" x14ac:dyDescent="0.25">
      <c r="A2310" s="12" t="s">
        <v>67</v>
      </c>
      <c r="B2310" s="13" t="s">
        <v>68</v>
      </c>
      <c r="C2310" s="11" t="s">
        <v>52</v>
      </c>
      <c r="D2310" s="41">
        <v>2</v>
      </c>
      <c r="E2310" s="57">
        <v>0</v>
      </c>
      <c r="F2310" s="57">
        <f t="shared" si="169"/>
        <v>2</v>
      </c>
      <c r="G2310" s="41">
        <v>0</v>
      </c>
      <c r="H2310" s="57">
        <v>0</v>
      </c>
      <c r="I2310" s="57">
        <v>2</v>
      </c>
      <c r="J2310" s="57">
        <v>0</v>
      </c>
      <c r="K2310" s="41">
        <v>2</v>
      </c>
    </row>
    <row r="2311" spans="1:11" s="7" customFormat="1" x14ac:dyDescent="0.25">
      <c r="A2311" s="93" t="s">
        <v>71</v>
      </c>
      <c r="B2311" s="95" t="s">
        <v>72</v>
      </c>
      <c r="C2311" s="11" t="s">
        <v>43</v>
      </c>
      <c r="D2311" s="41">
        <v>1</v>
      </c>
      <c r="E2311" s="57">
        <v>0</v>
      </c>
      <c r="F2311" s="57">
        <f t="shared" si="169"/>
        <v>1</v>
      </c>
      <c r="G2311" s="41">
        <v>0</v>
      </c>
      <c r="H2311" s="57">
        <v>0</v>
      </c>
      <c r="I2311" s="57">
        <v>1</v>
      </c>
      <c r="J2311" s="57">
        <v>0</v>
      </c>
      <c r="K2311" s="41">
        <v>1</v>
      </c>
    </row>
    <row r="2312" spans="1:11" s="7" customFormat="1" x14ac:dyDescent="0.25">
      <c r="A2312" s="94"/>
      <c r="B2312" s="96"/>
      <c r="C2312" s="11" t="s">
        <v>52</v>
      </c>
      <c r="D2312" s="41">
        <v>1</v>
      </c>
      <c r="E2312" s="57">
        <v>0</v>
      </c>
      <c r="F2312" s="57">
        <f t="shared" si="169"/>
        <v>1</v>
      </c>
      <c r="G2312" s="41">
        <v>0</v>
      </c>
      <c r="H2312" s="57">
        <v>0</v>
      </c>
      <c r="I2312" s="57">
        <v>1</v>
      </c>
      <c r="J2312" s="57">
        <v>0</v>
      </c>
      <c r="K2312" s="41">
        <v>1</v>
      </c>
    </row>
    <row r="2313" spans="1:11" s="7" customFormat="1" x14ac:dyDescent="0.25">
      <c r="A2313" s="12" t="s">
        <v>145</v>
      </c>
      <c r="B2313" s="13" t="s">
        <v>146</v>
      </c>
      <c r="C2313" s="11" t="s">
        <v>52</v>
      </c>
      <c r="D2313" s="41">
        <v>0</v>
      </c>
      <c r="E2313" s="57">
        <v>0</v>
      </c>
      <c r="F2313" s="57">
        <f t="shared" si="169"/>
        <v>0</v>
      </c>
      <c r="G2313" s="41">
        <v>1</v>
      </c>
      <c r="H2313" s="57">
        <v>0</v>
      </c>
      <c r="I2313" s="57">
        <v>0</v>
      </c>
      <c r="J2313" s="57">
        <v>1</v>
      </c>
      <c r="K2313" s="41">
        <v>1</v>
      </c>
    </row>
    <row r="2314" spans="1:11" s="7" customFormat="1" x14ac:dyDescent="0.25">
      <c r="A2314" s="12" t="s">
        <v>295</v>
      </c>
      <c r="B2314" s="13" t="s">
        <v>296</v>
      </c>
      <c r="C2314" s="11" t="s">
        <v>52</v>
      </c>
      <c r="D2314" s="41">
        <v>1</v>
      </c>
      <c r="E2314" s="57">
        <v>0</v>
      </c>
      <c r="F2314" s="57">
        <v>0</v>
      </c>
      <c r="G2314" s="41">
        <v>0</v>
      </c>
      <c r="H2314" s="57">
        <v>0</v>
      </c>
      <c r="I2314" s="57">
        <v>1</v>
      </c>
      <c r="J2314" s="57">
        <v>0</v>
      </c>
      <c r="K2314" s="41">
        <v>1</v>
      </c>
    </row>
    <row r="2315" spans="1:11" x14ac:dyDescent="0.25">
      <c r="A2315" s="97" t="s">
        <v>25</v>
      </c>
      <c r="B2315" s="98"/>
      <c r="C2315" s="99"/>
      <c r="D2315" s="39">
        <f>SUM(D2306:D2314)</f>
        <v>9</v>
      </c>
      <c r="E2315" s="39">
        <f t="shared" ref="E2315:J2315" si="170">SUM(E2306:E2314)</f>
        <v>0</v>
      </c>
      <c r="F2315" s="39">
        <f t="shared" si="170"/>
        <v>8</v>
      </c>
      <c r="G2315" s="39">
        <f t="shared" si="170"/>
        <v>1</v>
      </c>
      <c r="H2315" s="39">
        <f t="shared" si="170"/>
        <v>0</v>
      </c>
      <c r="I2315" s="39">
        <f t="shared" si="170"/>
        <v>9</v>
      </c>
      <c r="J2315" s="39">
        <f t="shared" si="170"/>
        <v>1</v>
      </c>
      <c r="K2315" s="39">
        <f>SUM(K2306:K2314)</f>
        <v>10</v>
      </c>
    </row>
    <row r="2316" spans="1:11" x14ac:dyDescent="0.25">
      <c r="A2316" s="100"/>
      <c r="B2316" s="101"/>
      <c r="C2316" s="101"/>
      <c r="D2316" s="101"/>
      <c r="E2316" s="101"/>
      <c r="F2316" s="101"/>
      <c r="G2316" s="101"/>
      <c r="H2316" s="101"/>
      <c r="I2316" s="101"/>
      <c r="J2316" s="101"/>
      <c r="K2316" s="102"/>
    </row>
    <row r="2317" spans="1:11" x14ac:dyDescent="0.25">
      <c r="A2317" s="103" t="s">
        <v>1</v>
      </c>
      <c r="B2317" s="104"/>
      <c r="C2317" s="107" t="s">
        <v>2</v>
      </c>
      <c r="D2317" s="84" t="s">
        <v>3</v>
      </c>
      <c r="E2317" s="85"/>
      <c r="F2317" s="86"/>
      <c r="G2317" s="84" t="s">
        <v>4</v>
      </c>
      <c r="H2317" s="86"/>
      <c r="I2317" s="84" t="s">
        <v>5</v>
      </c>
      <c r="J2317" s="85"/>
      <c r="K2317" s="86"/>
    </row>
    <row r="2318" spans="1:11" ht="27" x14ac:dyDescent="0.25">
      <c r="A2318" s="105"/>
      <c r="B2318" s="106"/>
      <c r="C2318" s="108"/>
      <c r="D2318" s="2" t="s">
        <v>6</v>
      </c>
      <c r="E2318" s="2" t="s">
        <v>7</v>
      </c>
      <c r="F2318" s="2" t="s">
        <v>8</v>
      </c>
      <c r="G2318" s="2" t="s">
        <v>6</v>
      </c>
      <c r="H2318" s="2" t="s">
        <v>7</v>
      </c>
      <c r="I2318" s="2" t="s">
        <v>9</v>
      </c>
      <c r="J2318" s="2" t="s">
        <v>10</v>
      </c>
      <c r="K2318" s="2" t="s">
        <v>11</v>
      </c>
    </row>
    <row r="2319" spans="1:11" s="7" customFormat="1" x14ac:dyDescent="0.25">
      <c r="A2319" s="12" t="s">
        <v>327</v>
      </c>
      <c r="B2319" s="13" t="s">
        <v>328</v>
      </c>
      <c r="C2319" s="11" t="s">
        <v>52</v>
      </c>
      <c r="D2319" s="41">
        <v>1</v>
      </c>
      <c r="E2319" s="57">
        <v>0</v>
      </c>
      <c r="F2319" s="57">
        <f>D2319</f>
        <v>1</v>
      </c>
      <c r="G2319" s="41">
        <v>0</v>
      </c>
      <c r="H2319" s="57">
        <v>0</v>
      </c>
      <c r="I2319" s="57">
        <v>1</v>
      </c>
      <c r="J2319" s="57">
        <v>0</v>
      </c>
      <c r="K2319" s="41">
        <v>1</v>
      </c>
    </row>
    <row r="2320" spans="1:11" x14ac:dyDescent="0.25">
      <c r="A2320" s="97" t="s">
        <v>25</v>
      </c>
      <c r="B2320" s="98"/>
      <c r="C2320" s="99"/>
      <c r="D2320" s="39">
        <f>SUM(D2319)</f>
        <v>1</v>
      </c>
      <c r="E2320" s="39">
        <f t="shared" ref="E2320:J2320" si="171">SUM(E2319)</f>
        <v>0</v>
      </c>
      <c r="F2320" s="39">
        <f t="shared" si="171"/>
        <v>1</v>
      </c>
      <c r="G2320" s="39">
        <f t="shared" si="171"/>
        <v>0</v>
      </c>
      <c r="H2320" s="39">
        <f t="shared" si="171"/>
        <v>0</v>
      </c>
      <c r="I2320" s="39">
        <f t="shared" si="171"/>
        <v>1</v>
      </c>
      <c r="J2320" s="39">
        <f t="shared" si="171"/>
        <v>0</v>
      </c>
      <c r="K2320" s="39">
        <f>SUM(K2319)</f>
        <v>1</v>
      </c>
    </row>
    <row r="2321" spans="1:11" x14ac:dyDescent="0.25">
      <c r="A2321" s="100"/>
      <c r="B2321" s="101"/>
      <c r="C2321" s="101"/>
      <c r="D2321" s="101"/>
      <c r="E2321" s="101"/>
      <c r="F2321" s="101"/>
      <c r="G2321" s="101"/>
      <c r="H2321" s="101"/>
      <c r="I2321" s="101"/>
      <c r="J2321" s="101"/>
      <c r="K2321" s="102"/>
    </row>
    <row r="2322" spans="1:11" x14ac:dyDescent="0.25">
      <c r="A2322" s="103" t="s">
        <v>26</v>
      </c>
      <c r="B2322" s="104"/>
      <c r="C2322" s="107" t="s">
        <v>2</v>
      </c>
      <c r="D2322" s="84" t="s">
        <v>3</v>
      </c>
      <c r="E2322" s="85"/>
      <c r="F2322" s="86"/>
      <c r="G2322" s="84" t="s">
        <v>4</v>
      </c>
      <c r="H2322" s="86"/>
      <c r="I2322" s="84" t="s">
        <v>5</v>
      </c>
      <c r="J2322" s="85"/>
      <c r="K2322" s="86"/>
    </row>
    <row r="2323" spans="1:11" ht="27" x14ac:dyDescent="0.25">
      <c r="A2323" s="105"/>
      <c r="B2323" s="106"/>
      <c r="C2323" s="108"/>
      <c r="D2323" s="2" t="s">
        <v>6</v>
      </c>
      <c r="E2323" s="2" t="s">
        <v>7</v>
      </c>
      <c r="F2323" s="2" t="s">
        <v>8</v>
      </c>
      <c r="G2323" s="2" t="s">
        <v>6</v>
      </c>
      <c r="H2323" s="2" t="s">
        <v>7</v>
      </c>
      <c r="I2323" s="2" t="s">
        <v>9</v>
      </c>
      <c r="J2323" s="2" t="s">
        <v>10</v>
      </c>
      <c r="K2323" s="2" t="s">
        <v>11</v>
      </c>
    </row>
    <row r="2324" spans="1:11" x14ac:dyDescent="0.25">
      <c r="A2324" s="3" t="s">
        <v>111</v>
      </c>
      <c r="B2324" s="4" t="s">
        <v>112</v>
      </c>
      <c r="C2324" s="8" t="s">
        <v>113</v>
      </c>
      <c r="D2324" s="38">
        <v>2</v>
      </c>
      <c r="E2324" s="56">
        <v>0</v>
      </c>
      <c r="F2324" s="56">
        <v>2</v>
      </c>
      <c r="G2324" s="38">
        <v>0</v>
      </c>
      <c r="H2324" s="56">
        <v>0</v>
      </c>
      <c r="I2324" s="56">
        <v>2</v>
      </c>
      <c r="J2324" s="56">
        <v>0</v>
      </c>
      <c r="K2324" s="38">
        <v>2</v>
      </c>
    </row>
    <row r="2325" spans="1:11" s="7" customFormat="1" x14ac:dyDescent="0.25">
      <c r="A2325" s="12" t="s">
        <v>500</v>
      </c>
      <c r="B2325" s="13" t="s">
        <v>501</v>
      </c>
      <c r="C2325" s="11" t="s">
        <v>113</v>
      </c>
      <c r="D2325" s="41">
        <v>0</v>
      </c>
      <c r="E2325" s="57">
        <v>0</v>
      </c>
      <c r="F2325" s="57">
        <v>0</v>
      </c>
      <c r="G2325" s="41">
        <v>1</v>
      </c>
      <c r="H2325" s="57">
        <v>0</v>
      </c>
      <c r="I2325" s="57">
        <v>0</v>
      </c>
      <c r="J2325" s="57">
        <v>1</v>
      </c>
      <c r="K2325" s="41">
        <v>1</v>
      </c>
    </row>
    <row r="2326" spans="1:11" x14ac:dyDescent="0.25">
      <c r="A2326" s="87" t="s">
        <v>25</v>
      </c>
      <c r="B2326" s="88"/>
      <c r="C2326" s="89"/>
      <c r="D2326" s="40">
        <f>SUM(D2324:D2325)</f>
        <v>2</v>
      </c>
      <c r="E2326" s="40">
        <f t="shared" ref="E2326:J2326" si="172">SUM(E2324:E2325)</f>
        <v>0</v>
      </c>
      <c r="F2326" s="40">
        <f t="shared" si="172"/>
        <v>2</v>
      </c>
      <c r="G2326" s="40">
        <f t="shared" si="172"/>
        <v>1</v>
      </c>
      <c r="H2326" s="40">
        <f t="shared" si="172"/>
        <v>0</v>
      </c>
      <c r="I2326" s="40">
        <f t="shared" si="172"/>
        <v>2</v>
      </c>
      <c r="J2326" s="40">
        <f t="shared" si="172"/>
        <v>1</v>
      </c>
      <c r="K2326" s="40">
        <f>SUM(K2324:K2325)</f>
        <v>3</v>
      </c>
    </row>
    <row r="2327" spans="1:11" ht="18.75" x14ac:dyDescent="0.25">
      <c r="A2327" s="90" t="s">
        <v>37</v>
      </c>
      <c r="B2327" s="90"/>
      <c r="C2327" s="90"/>
      <c r="D2327" s="69">
        <f>D2315+D2320+D2326</f>
        <v>12</v>
      </c>
      <c r="E2327" s="69">
        <f t="shared" ref="E2327:J2327" si="173">E2315+E2320+E2326</f>
        <v>0</v>
      </c>
      <c r="F2327" s="69">
        <f t="shared" si="173"/>
        <v>11</v>
      </c>
      <c r="G2327" s="69">
        <f t="shared" si="173"/>
        <v>2</v>
      </c>
      <c r="H2327" s="69">
        <f t="shared" si="173"/>
        <v>0</v>
      </c>
      <c r="I2327" s="69">
        <f t="shared" si="173"/>
        <v>12</v>
      </c>
      <c r="J2327" s="69">
        <f t="shared" si="173"/>
        <v>2</v>
      </c>
      <c r="K2327" s="69">
        <f>K2315+K2320+K2326</f>
        <v>14</v>
      </c>
    </row>
    <row r="2328" spans="1:11" ht="21" x14ac:dyDescent="0.25">
      <c r="A2328" s="124" t="s">
        <v>957</v>
      </c>
      <c r="B2328" s="124"/>
      <c r="C2328" s="124"/>
      <c r="D2328" s="124"/>
      <c r="E2328" s="124"/>
      <c r="F2328" s="124"/>
      <c r="G2328" s="124"/>
      <c r="H2328" s="124"/>
      <c r="I2328" s="124"/>
      <c r="J2328" s="124"/>
      <c r="K2328" s="124"/>
    </row>
    <row r="2329" spans="1:11" x14ac:dyDescent="0.25">
      <c r="A2329" s="103" t="s">
        <v>40</v>
      </c>
      <c r="B2329" s="104"/>
      <c r="C2329" s="107" t="s">
        <v>2</v>
      </c>
      <c r="D2329" s="84" t="s">
        <v>3</v>
      </c>
      <c r="E2329" s="85"/>
      <c r="F2329" s="86"/>
      <c r="G2329" s="84" t="s">
        <v>4</v>
      </c>
      <c r="H2329" s="86"/>
      <c r="I2329" s="84" t="s">
        <v>5</v>
      </c>
      <c r="J2329" s="85"/>
      <c r="K2329" s="86"/>
    </row>
    <row r="2330" spans="1:11" ht="27" x14ac:dyDescent="0.25">
      <c r="A2330" s="105"/>
      <c r="B2330" s="106"/>
      <c r="C2330" s="108"/>
      <c r="D2330" s="2" t="s">
        <v>6</v>
      </c>
      <c r="E2330" s="2" t="s">
        <v>7</v>
      </c>
      <c r="F2330" s="2" t="s">
        <v>8</v>
      </c>
      <c r="G2330" s="2" t="s">
        <v>6</v>
      </c>
      <c r="H2330" s="2" t="s">
        <v>7</v>
      </c>
      <c r="I2330" s="2" t="s">
        <v>9</v>
      </c>
      <c r="J2330" s="2" t="s">
        <v>10</v>
      </c>
      <c r="K2330" s="2" t="s">
        <v>11</v>
      </c>
    </row>
    <row r="2331" spans="1:11" x14ac:dyDescent="0.25">
      <c r="A2331" s="3" t="s">
        <v>958</v>
      </c>
      <c r="B2331" s="4" t="s">
        <v>959</v>
      </c>
      <c r="C2331" s="8" t="s">
        <v>151</v>
      </c>
      <c r="D2331" s="38">
        <v>0</v>
      </c>
      <c r="E2331" s="56">
        <v>0</v>
      </c>
      <c r="F2331" s="56">
        <v>0</v>
      </c>
      <c r="G2331" s="38">
        <v>49</v>
      </c>
      <c r="H2331" s="56">
        <v>0</v>
      </c>
      <c r="I2331" s="56">
        <v>0</v>
      </c>
      <c r="J2331" s="56">
        <v>49</v>
      </c>
      <c r="K2331" s="38">
        <v>49</v>
      </c>
    </row>
    <row r="2332" spans="1:11" x14ac:dyDescent="0.25">
      <c r="A2332" s="122" t="s">
        <v>960</v>
      </c>
      <c r="B2332" s="91" t="s">
        <v>961</v>
      </c>
      <c r="C2332" s="9" t="s">
        <v>962</v>
      </c>
      <c r="D2332" s="37">
        <v>554</v>
      </c>
      <c r="E2332" s="55">
        <v>0</v>
      </c>
      <c r="F2332" s="55">
        <v>0</v>
      </c>
      <c r="G2332" s="37">
        <v>0</v>
      </c>
      <c r="H2332" s="55">
        <v>0</v>
      </c>
      <c r="I2332" s="55">
        <v>554</v>
      </c>
      <c r="J2332" s="55">
        <v>0</v>
      </c>
      <c r="K2332" s="37">
        <v>554</v>
      </c>
    </row>
    <row r="2333" spans="1:11" x14ac:dyDescent="0.25">
      <c r="A2333" s="123"/>
      <c r="B2333" s="92"/>
      <c r="C2333" s="9" t="s">
        <v>151</v>
      </c>
      <c r="D2333" s="37">
        <v>1335</v>
      </c>
      <c r="E2333" s="55">
        <v>0</v>
      </c>
      <c r="F2333" s="55">
        <v>0</v>
      </c>
      <c r="G2333" s="37">
        <v>1432</v>
      </c>
      <c r="H2333" s="55">
        <v>0</v>
      </c>
      <c r="I2333" s="55">
        <v>1335</v>
      </c>
      <c r="J2333" s="55">
        <v>1432</v>
      </c>
      <c r="K2333" s="37">
        <v>2767</v>
      </c>
    </row>
    <row r="2334" spans="1:11" x14ac:dyDescent="0.25">
      <c r="A2334" s="125" t="s">
        <v>963</v>
      </c>
      <c r="B2334" s="127" t="s">
        <v>964</v>
      </c>
      <c r="C2334" s="8" t="s">
        <v>962</v>
      </c>
      <c r="D2334" s="38">
        <v>15</v>
      </c>
      <c r="E2334" s="56">
        <v>0</v>
      </c>
      <c r="F2334" s="56">
        <v>15</v>
      </c>
      <c r="G2334" s="38">
        <v>0</v>
      </c>
      <c r="H2334" s="56">
        <v>0</v>
      </c>
      <c r="I2334" s="56">
        <v>15</v>
      </c>
      <c r="J2334" s="56">
        <v>0</v>
      </c>
      <c r="K2334" s="38">
        <v>15</v>
      </c>
    </row>
    <row r="2335" spans="1:11" x14ac:dyDescent="0.25">
      <c r="A2335" s="126"/>
      <c r="B2335" s="128"/>
      <c r="C2335" s="8" t="s">
        <v>151</v>
      </c>
      <c r="D2335" s="38">
        <v>201</v>
      </c>
      <c r="E2335" s="56">
        <v>0</v>
      </c>
      <c r="F2335" s="56">
        <v>0</v>
      </c>
      <c r="G2335" s="38">
        <v>1320</v>
      </c>
      <c r="H2335" s="56">
        <v>0</v>
      </c>
      <c r="I2335" s="56">
        <v>201</v>
      </c>
      <c r="J2335" s="56">
        <v>1320</v>
      </c>
      <c r="K2335" s="38">
        <v>1521</v>
      </c>
    </row>
    <row r="2336" spans="1:11" x14ac:dyDescent="0.25">
      <c r="A2336" s="5" t="s">
        <v>965</v>
      </c>
      <c r="B2336" s="6" t="s">
        <v>966</v>
      </c>
      <c r="C2336" s="9" t="s">
        <v>151</v>
      </c>
      <c r="D2336" s="37">
        <v>2</v>
      </c>
      <c r="E2336" s="55">
        <v>0</v>
      </c>
      <c r="F2336" s="55">
        <v>2</v>
      </c>
      <c r="G2336" s="37">
        <v>0</v>
      </c>
      <c r="H2336" s="55">
        <v>0</v>
      </c>
      <c r="I2336" s="55">
        <v>2</v>
      </c>
      <c r="J2336" s="55">
        <v>0</v>
      </c>
      <c r="K2336" s="37">
        <v>2</v>
      </c>
    </row>
    <row r="2337" spans="1:11" x14ac:dyDescent="0.25">
      <c r="A2337" s="125" t="s">
        <v>967</v>
      </c>
      <c r="B2337" s="127" t="s">
        <v>968</v>
      </c>
      <c r="C2337" s="8" t="s">
        <v>962</v>
      </c>
      <c r="D2337" s="38">
        <v>716</v>
      </c>
      <c r="E2337" s="56">
        <v>0</v>
      </c>
      <c r="F2337" s="56">
        <v>0</v>
      </c>
      <c r="G2337" s="38">
        <v>0</v>
      </c>
      <c r="H2337" s="56">
        <v>0</v>
      </c>
      <c r="I2337" s="56">
        <v>716</v>
      </c>
      <c r="J2337" s="56">
        <v>0</v>
      </c>
      <c r="K2337" s="38">
        <v>716</v>
      </c>
    </row>
    <row r="2338" spans="1:11" x14ac:dyDescent="0.25">
      <c r="A2338" s="126"/>
      <c r="B2338" s="128"/>
      <c r="C2338" s="8" t="s">
        <v>151</v>
      </c>
      <c r="D2338" s="38">
        <v>1</v>
      </c>
      <c r="E2338" s="56">
        <v>0</v>
      </c>
      <c r="F2338" s="56">
        <v>0</v>
      </c>
      <c r="G2338" s="38">
        <v>0</v>
      </c>
      <c r="H2338" s="56">
        <v>0</v>
      </c>
      <c r="I2338" s="56">
        <v>1</v>
      </c>
      <c r="J2338" s="56">
        <v>0</v>
      </c>
      <c r="K2338" s="38">
        <v>1</v>
      </c>
    </row>
    <row r="2339" spans="1:11" x14ac:dyDescent="0.25">
      <c r="A2339" s="5" t="s">
        <v>969</v>
      </c>
      <c r="B2339" s="6" t="s">
        <v>970</v>
      </c>
      <c r="C2339" s="9" t="s">
        <v>151</v>
      </c>
      <c r="D2339" s="37">
        <v>676</v>
      </c>
      <c r="E2339" s="55">
        <v>0</v>
      </c>
      <c r="F2339" s="55">
        <v>0</v>
      </c>
      <c r="G2339" s="37">
        <v>1224</v>
      </c>
      <c r="H2339" s="55">
        <v>0</v>
      </c>
      <c r="I2339" s="55">
        <v>676</v>
      </c>
      <c r="J2339" s="55">
        <v>1224</v>
      </c>
      <c r="K2339" s="37">
        <v>1900</v>
      </c>
    </row>
    <row r="2340" spans="1:11" x14ac:dyDescent="0.25">
      <c r="A2340" s="125" t="s">
        <v>971</v>
      </c>
      <c r="B2340" s="127" t="s">
        <v>972</v>
      </c>
      <c r="C2340" s="8" t="s">
        <v>962</v>
      </c>
      <c r="D2340" s="38">
        <v>4</v>
      </c>
      <c r="E2340" s="56">
        <v>0</v>
      </c>
      <c r="F2340" s="56">
        <v>4</v>
      </c>
      <c r="G2340" s="38">
        <v>0</v>
      </c>
      <c r="H2340" s="56">
        <v>0</v>
      </c>
      <c r="I2340" s="56">
        <v>4</v>
      </c>
      <c r="J2340" s="56">
        <v>0</v>
      </c>
      <c r="K2340" s="38">
        <v>4</v>
      </c>
    </row>
    <row r="2341" spans="1:11" x14ac:dyDescent="0.25">
      <c r="A2341" s="126"/>
      <c r="B2341" s="128"/>
      <c r="C2341" s="8" t="s">
        <v>151</v>
      </c>
      <c r="D2341" s="38">
        <v>27</v>
      </c>
      <c r="E2341" s="56">
        <v>0</v>
      </c>
      <c r="F2341" s="56">
        <v>0</v>
      </c>
      <c r="G2341" s="38">
        <v>61</v>
      </c>
      <c r="H2341" s="56">
        <v>0</v>
      </c>
      <c r="I2341" s="56">
        <v>27</v>
      </c>
      <c r="J2341" s="56">
        <v>61</v>
      </c>
      <c r="K2341" s="38">
        <v>88</v>
      </c>
    </row>
    <row r="2342" spans="1:11" x14ac:dyDescent="0.25">
      <c r="A2342" s="5" t="s">
        <v>973</v>
      </c>
      <c r="B2342" s="6" t="s">
        <v>974</v>
      </c>
      <c r="C2342" s="9" t="s">
        <v>151</v>
      </c>
      <c r="D2342" s="37">
        <v>0</v>
      </c>
      <c r="E2342" s="55">
        <v>0</v>
      </c>
      <c r="F2342" s="55">
        <v>0</v>
      </c>
      <c r="G2342" s="37">
        <v>428</v>
      </c>
      <c r="H2342" s="55">
        <v>0</v>
      </c>
      <c r="I2342" s="55">
        <v>0</v>
      </c>
      <c r="J2342" s="55">
        <v>428</v>
      </c>
      <c r="K2342" s="37">
        <v>428</v>
      </c>
    </row>
    <row r="2343" spans="1:11" x14ac:dyDescent="0.25">
      <c r="A2343" s="3" t="s">
        <v>145</v>
      </c>
      <c r="B2343" s="4" t="s">
        <v>146</v>
      </c>
      <c r="C2343" s="8" t="s">
        <v>962</v>
      </c>
      <c r="D2343" s="38">
        <v>1</v>
      </c>
      <c r="E2343" s="56">
        <v>0</v>
      </c>
      <c r="F2343" s="56">
        <v>0</v>
      </c>
      <c r="G2343" s="38">
        <v>0</v>
      </c>
      <c r="H2343" s="56">
        <v>0</v>
      </c>
      <c r="I2343" s="56">
        <v>1</v>
      </c>
      <c r="J2343" s="56">
        <v>0</v>
      </c>
      <c r="K2343" s="38">
        <v>1</v>
      </c>
    </row>
    <row r="2344" spans="1:11" x14ac:dyDescent="0.25">
      <c r="A2344" s="5" t="s">
        <v>975</v>
      </c>
      <c r="B2344" s="6" t="s">
        <v>976</v>
      </c>
      <c r="C2344" s="9" t="s">
        <v>977</v>
      </c>
      <c r="D2344" s="37">
        <v>9769</v>
      </c>
      <c r="E2344" s="55">
        <v>0</v>
      </c>
      <c r="F2344" s="55">
        <v>0</v>
      </c>
      <c r="G2344" s="37">
        <v>5231</v>
      </c>
      <c r="H2344" s="55">
        <v>2143</v>
      </c>
      <c r="I2344" s="55">
        <v>9769</v>
      </c>
      <c r="J2344" s="55">
        <v>5231</v>
      </c>
      <c r="K2344" s="37">
        <v>15000</v>
      </c>
    </row>
    <row r="2345" spans="1:11" x14ac:dyDescent="0.25">
      <c r="A2345" s="3" t="s">
        <v>978</v>
      </c>
      <c r="B2345" s="4" t="s">
        <v>979</v>
      </c>
      <c r="C2345" s="8" t="s">
        <v>977</v>
      </c>
      <c r="D2345" s="38">
        <v>2620</v>
      </c>
      <c r="E2345" s="56">
        <v>0</v>
      </c>
      <c r="F2345" s="56">
        <v>0</v>
      </c>
      <c r="G2345" s="38">
        <v>2380</v>
      </c>
      <c r="H2345" s="56">
        <v>25</v>
      </c>
      <c r="I2345" s="56">
        <v>2620</v>
      </c>
      <c r="J2345" s="56">
        <v>2380</v>
      </c>
      <c r="K2345" s="38">
        <v>5000</v>
      </c>
    </row>
    <row r="2346" spans="1:11" x14ac:dyDescent="0.25">
      <c r="A2346" s="122" t="s">
        <v>980</v>
      </c>
      <c r="B2346" s="91" t="s">
        <v>981</v>
      </c>
      <c r="C2346" s="9" t="s">
        <v>962</v>
      </c>
      <c r="D2346" s="37">
        <v>2</v>
      </c>
      <c r="E2346" s="55">
        <v>0</v>
      </c>
      <c r="F2346" s="55">
        <v>0</v>
      </c>
      <c r="G2346" s="37">
        <v>0</v>
      </c>
      <c r="H2346" s="55">
        <v>0</v>
      </c>
      <c r="I2346" s="55">
        <v>2</v>
      </c>
      <c r="J2346" s="55">
        <v>0</v>
      </c>
      <c r="K2346" s="37">
        <v>2</v>
      </c>
    </row>
    <row r="2347" spans="1:11" x14ac:dyDescent="0.25">
      <c r="A2347" s="123"/>
      <c r="B2347" s="92"/>
      <c r="C2347" s="9" t="s">
        <v>151</v>
      </c>
      <c r="D2347" s="37">
        <v>3</v>
      </c>
      <c r="E2347" s="55">
        <v>0</v>
      </c>
      <c r="F2347" s="55">
        <v>3</v>
      </c>
      <c r="G2347" s="37">
        <v>0</v>
      </c>
      <c r="H2347" s="55">
        <v>0</v>
      </c>
      <c r="I2347" s="55">
        <v>3</v>
      </c>
      <c r="J2347" s="55">
        <v>0</v>
      </c>
      <c r="K2347" s="37">
        <v>3</v>
      </c>
    </row>
    <row r="2348" spans="1:11" x14ac:dyDescent="0.25">
      <c r="A2348" s="97" t="s">
        <v>25</v>
      </c>
      <c r="B2348" s="98"/>
      <c r="C2348" s="99"/>
      <c r="D2348" s="39">
        <f>SUM(D2331:D2347)</f>
        <v>15926</v>
      </c>
      <c r="E2348" s="39">
        <f t="shared" ref="E2348:J2348" si="174">SUM(E2331:E2347)</f>
        <v>0</v>
      </c>
      <c r="F2348" s="39">
        <f t="shared" si="174"/>
        <v>24</v>
      </c>
      <c r="G2348" s="39">
        <f t="shared" si="174"/>
        <v>12125</v>
      </c>
      <c r="H2348" s="39">
        <f t="shared" si="174"/>
        <v>2168</v>
      </c>
      <c r="I2348" s="39">
        <f t="shared" si="174"/>
        <v>15926</v>
      </c>
      <c r="J2348" s="39">
        <f t="shared" si="174"/>
        <v>12125</v>
      </c>
      <c r="K2348" s="39">
        <f>SUM(K2331:K2347)</f>
        <v>28051</v>
      </c>
    </row>
    <row r="2349" spans="1:11" x14ac:dyDescent="0.25">
      <c r="A2349" s="100"/>
      <c r="B2349" s="101"/>
      <c r="C2349" s="101"/>
      <c r="D2349" s="101"/>
      <c r="E2349" s="101"/>
      <c r="F2349" s="101"/>
      <c r="G2349" s="101"/>
      <c r="H2349" s="101"/>
      <c r="I2349" s="101"/>
      <c r="J2349" s="101"/>
      <c r="K2349" s="102"/>
    </row>
    <row r="2350" spans="1:11" x14ac:dyDescent="0.25">
      <c r="A2350" s="103" t="s">
        <v>1</v>
      </c>
      <c r="B2350" s="104"/>
      <c r="C2350" s="107" t="s">
        <v>2</v>
      </c>
      <c r="D2350" s="84" t="s">
        <v>3</v>
      </c>
      <c r="E2350" s="85"/>
      <c r="F2350" s="86"/>
      <c r="G2350" s="84" t="s">
        <v>4</v>
      </c>
      <c r="H2350" s="86"/>
      <c r="I2350" s="84" t="s">
        <v>5</v>
      </c>
      <c r="J2350" s="85"/>
      <c r="K2350" s="86"/>
    </row>
    <row r="2351" spans="1:11" ht="27" x14ac:dyDescent="0.25">
      <c r="A2351" s="105"/>
      <c r="B2351" s="106"/>
      <c r="C2351" s="108"/>
      <c r="D2351" s="2" t="s">
        <v>6</v>
      </c>
      <c r="E2351" s="2" t="s">
        <v>7</v>
      </c>
      <c r="F2351" s="2" t="s">
        <v>8</v>
      </c>
      <c r="G2351" s="2" t="s">
        <v>6</v>
      </c>
      <c r="H2351" s="2" t="s">
        <v>7</v>
      </c>
      <c r="I2351" s="2" t="s">
        <v>9</v>
      </c>
      <c r="J2351" s="2" t="s">
        <v>10</v>
      </c>
      <c r="K2351" s="2" t="s">
        <v>11</v>
      </c>
    </row>
    <row r="2352" spans="1:11" x14ac:dyDescent="0.25">
      <c r="A2352" s="3" t="s">
        <v>982</v>
      </c>
      <c r="B2352" s="4" t="s">
        <v>983</v>
      </c>
      <c r="C2352" s="8" t="s">
        <v>162</v>
      </c>
      <c r="D2352" s="38">
        <v>11</v>
      </c>
      <c r="E2352" s="56">
        <v>0</v>
      </c>
      <c r="F2352" s="56">
        <v>0</v>
      </c>
      <c r="G2352" s="38">
        <v>1</v>
      </c>
      <c r="H2352" s="56">
        <v>0</v>
      </c>
      <c r="I2352" s="56">
        <v>11</v>
      </c>
      <c r="J2352" s="56">
        <v>1</v>
      </c>
      <c r="K2352" s="38">
        <v>12</v>
      </c>
    </row>
    <row r="2353" spans="1:11" x14ac:dyDescent="0.25">
      <c r="A2353" s="122" t="s">
        <v>369</v>
      </c>
      <c r="B2353" s="91" t="s">
        <v>370</v>
      </c>
      <c r="C2353" s="9" t="s">
        <v>984</v>
      </c>
      <c r="D2353" s="37">
        <v>1</v>
      </c>
      <c r="E2353" s="55">
        <v>0</v>
      </c>
      <c r="F2353" s="55">
        <v>0</v>
      </c>
      <c r="G2353" s="37">
        <v>0</v>
      </c>
      <c r="H2353" s="55">
        <v>0</v>
      </c>
      <c r="I2353" s="55">
        <v>1</v>
      </c>
      <c r="J2353" s="55">
        <v>0</v>
      </c>
      <c r="K2353" s="37">
        <v>1</v>
      </c>
    </row>
    <row r="2354" spans="1:11" x14ac:dyDescent="0.25">
      <c r="A2354" s="123"/>
      <c r="B2354" s="92"/>
      <c r="C2354" s="9" t="s">
        <v>162</v>
      </c>
      <c r="D2354" s="37">
        <v>446</v>
      </c>
      <c r="E2354" s="55">
        <v>0</v>
      </c>
      <c r="F2354" s="55">
        <v>0</v>
      </c>
      <c r="G2354" s="37">
        <v>294</v>
      </c>
      <c r="H2354" s="55">
        <v>0</v>
      </c>
      <c r="I2354" s="55">
        <v>446</v>
      </c>
      <c r="J2354" s="55">
        <v>294</v>
      </c>
      <c r="K2354" s="37">
        <v>740</v>
      </c>
    </row>
    <row r="2355" spans="1:11" x14ac:dyDescent="0.25">
      <c r="A2355" s="3" t="s">
        <v>985</v>
      </c>
      <c r="B2355" s="4" t="s">
        <v>986</v>
      </c>
      <c r="C2355" s="8" t="s">
        <v>162</v>
      </c>
      <c r="D2355" s="38">
        <v>5</v>
      </c>
      <c r="E2355" s="56">
        <v>0</v>
      </c>
      <c r="F2355" s="56">
        <v>0</v>
      </c>
      <c r="G2355" s="38">
        <v>4</v>
      </c>
      <c r="H2355" s="56">
        <v>0</v>
      </c>
      <c r="I2355" s="56">
        <v>5</v>
      </c>
      <c r="J2355" s="56">
        <v>4</v>
      </c>
      <c r="K2355" s="38">
        <v>9</v>
      </c>
    </row>
    <row r="2356" spans="1:11" x14ac:dyDescent="0.25">
      <c r="A2356" s="5" t="s">
        <v>987</v>
      </c>
      <c r="B2356" s="6" t="s">
        <v>988</v>
      </c>
      <c r="C2356" s="9" t="s">
        <v>162</v>
      </c>
      <c r="D2356" s="37">
        <v>12</v>
      </c>
      <c r="E2356" s="55">
        <v>0</v>
      </c>
      <c r="F2356" s="55">
        <v>0</v>
      </c>
      <c r="G2356" s="37">
        <v>7</v>
      </c>
      <c r="H2356" s="55">
        <v>0</v>
      </c>
      <c r="I2356" s="55">
        <v>12</v>
      </c>
      <c r="J2356" s="55">
        <v>7</v>
      </c>
      <c r="K2356" s="37">
        <v>19</v>
      </c>
    </row>
    <row r="2357" spans="1:11" x14ac:dyDescent="0.25">
      <c r="A2357" s="3" t="s">
        <v>989</v>
      </c>
      <c r="B2357" s="4" t="s">
        <v>990</v>
      </c>
      <c r="C2357" s="8" t="s">
        <v>162</v>
      </c>
      <c r="D2357" s="38">
        <v>12</v>
      </c>
      <c r="E2357" s="56">
        <v>0</v>
      </c>
      <c r="F2357" s="56">
        <v>0</v>
      </c>
      <c r="G2357" s="38">
        <v>8</v>
      </c>
      <c r="H2357" s="56">
        <v>0</v>
      </c>
      <c r="I2357" s="56">
        <v>12</v>
      </c>
      <c r="J2357" s="56">
        <v>8</v>
      </c>
      <c r="K2357" s="38">
        <v>20</v>
      </c>
    </row>
    <row r="2358" spans="1:11" x14ac:dyDescent="0.25">
      <c r="A2358" s="5" t="s">
        <v>991</v>
      </c>
      <c r="B2358" s="6" t="s">
        <v>834</v>
      </c>
      <c r="C2358" s="9" t="s">
        <v>162</v>
      </c>
      <c r="D2358" s="37">
        <v>31</v>
      </c>
      <c r="E2358" s="55">
        <v>0</v>
      </c>
      <c r="F2358" s="55">
        <v>0</v>
      </c>
      <c r="G2358" s="37">
        <v>8</v>
      </c>
      <c r="H2358" s="55">
        <v>0</v>
      </c>
      <c r="I2358" s="55">
        <v>31</v>
      </c>
      <c r="J2358" s="55">
        <v>8</v>
      </c>
      <c r="K2358" s="37">
        <v>39</v>
      </c>
    </row>
    <row r="2359" spans="1:11" x14ac:dyDescent="0.25">
      <c r="A2359" s="125" t="s">
        <v>992</v>
      </c>
      <c r="B2359" s="127" t="s">
        <v>993</v>
      </c>
      <c r="C2359" s="8" t="s">
        <v>984</v>
      </c>
      <c r="D2359" s="38">
        <v>3</v>
      </c>
      <c r="E2359" s="56">
        <v>0</v>
      </c>
      <c r="F2359" s="56">
        <v>0</v>
      </c>
      <c r="G2359" s="38">
        <v>0</v>
      </c>
      <c r="H2359" s="56">
        <v>0</v>
      </c>
      <c r="I2359" s="56">
        <v>3</v>
      </c>
      <c r="J2359" s="56">
        <v>0</v>
      </c>
      <c r="K2359" s="38">
        <v>3</v>
      </c>
    </row>
    <row r="2360" spans="1:11" x14ac:dyDescent="0.25">
      <c r="A2360" s="126"/>
      <c r="B2360" s="128"/>
      <c r="C2360" s="8" t="s">
        <v>162</v>
      </c>
      <c r="D2360" s="38">
        <v>290</v>
      </c>
      <c r="E2360" s="56">
        <v>0</v>
      </c>
      <c r="F2360" s="56">
        <v>0</v>
      </c>
      <c r="G2360" s="38">
        <v>122</v>
      </c>
      <c r="H2360" s="56">
        <v>0</v>
      </c>
      <c r="I2360" s="56">
        <v>290</v>
      </c>
      <c r="J2360" s="56">
        <v>122</v>
      </c>
      <c r="K2360" s="38">
        <v>412</v>
      </c>
    </row>
    <row r="2361" spans="1:11" x14ac:dyDescent="0.25">
      <c r="A2361" s="122" t="s">
        <v>994</v>
      </c>
      <c r="B2361" s="91" t="s">
        <v>995</v>
      </c>
      <c r="C2361" s="9" t="s">
        <v>984</v>
      </c>
      <c r="D2361" s="37">
        <v>2</v>
      </c>
      <c r="E2361" s="55">
        <v>0</v>
      </c>
      <c r="F2361" s="55">
        <v>0</v>
      </c>
      <c r="G2361" s="37">
        <v>0</v>
      </c>
      <c r="H2361" s="55">
        <v>0</v>
      </c>
      <c r="I2361" s="55">
        <v>2</v>
      </c>
      <c r="J2361" s="55">
        <v>0</v>
      </c>
      <c r="K2361" s="37">
        <v>2</v>
      </c>
    </row>
    <row r="2362" spans="1:11" x14ac:dyDescent="0.25">
      <c r="A2362" s="123"/>
      <c r="B2362" s="92"/>
      <c r="C2362" s="9" t="s">
        <v>162</v>
      </c>
      <c r="D2362" s="37">
        <v>62</v>
      </c>
      <c r="E2362" s="55">
        <v>0</v>
      </c>
      <c r="F2362" s="55">
        <v>0</v>
      </c>
      <c r="G2362" s="37">
        <v>8</v>
      </c>
      <c r="H2362" s="55">
        <v>0</v>
      </c>
      <c r="I2362" s="55">
        <v>62</v>
      </c>
      <c r="J2362" s="55">
        <v>8</v>
      </c>
      <c r="K2362" s="37">
        <v>70</v>
      </c>
    </row>
    <row r="2363" spans="1:11" x14ac:dyDescent="0.25">
      <c r="A2363" s="3" t="s">
        <v>996</v>
      </c>
      <c r="B2363" s="4" t="s">
        <v>997</v>
      </c>
      <c r="C2363" s="8" t="s">
        <v>162</v>
      </c>
      <c r="D2363" s="38">
        <v>27</v>
      </c>
      <c r="E2363" s="56">
        <v>0</v>
      </c>
      <c r="F2363" s="56">
        <v>0</v>
      </c>
      <c r="G2363" s="38">
        <v>32</v>
      </c>
      <c r="H2363" s="56">
        <v>0</v>
      </c>
      <c r="I2363" s="56">
        <v>27</v>
      </c>
      <c r="J2363" s="56">
        <v>32</v>
      </c>
      <c r="K2363" s="38">
        <v>59</v>
      </c>
    </row>
    <row r="2364" spans="1:11" x14ac:dyDescent="0.25">
      <c r="A2364" s="5" t="s">
        <v>998</v>
      </c>
      <c r="B2364" s="6" t="s">
        <v>999</v>
      </c>
      <c r="C2364" s="9" t="s">
        <v>162</v>
      </c>
      <c r="D2364" s="37">
        <v>4</v>
      </c>
      <c r="E2364" s="55">
        <v>0</v>
      </c>
      <c r="F2364" s="55">
        <v>0</v>
      </c>
      <c r="G2364" s="37">
        <v>5</v>
      </c>
      <c r="H2364" s="55">
        <v>0</v>
      </c>
      <c r="I2364" s="55">
        <v>4</v>
      </c>
      <c r="J2364" s="55">
        <v>5</v>
      </c>
      <c r="K2364" s="37">
        <v>9</v>
      </c>
    </row>
    <row r="2365" spans="1:11" x14ac:dyDescent="0.25">
      <c r="A2365" s="3" t="s">
        <v>1000</v>
      </c>
      <c r="B2365" s="4" t="s">
        <v>1001</v>
      </c>
      <c r="C2365" s="8" t="s">
        <v>162</v>
      </c>
      <c r="D2365" s="38">
        <v>1</v>
      </c>
      <c r="E2365" s="56">
        <v>0</v>
      </c>
      <c r="F2365" s="56">
        <v>0</v>
      </c>
      <c r="G2365" s="38">
        <v>0</v>
      </c>
      <c r="H2365" s="56">
        <v>0</v>
      </c>
      <c r="I2365" s="56">
        <v>1</v>
      </c>
      <c r="J2365" s="56">
        <v>0</v>
      </c>
      <c r="K2365" s="38">
        <v>1</v>
      </c>
    </row>
    <row r="2366" spans="1:11" x14ac:dyDescent="0.25">
      <c r="A2366" s="97" t="s">
        <v>25</v>
      </c>
      <c r="B2366" s="98"/>
      <c r="C2366" s="99"/>
      <c r="D2366" s="39">
        <f>SUM(D2352:D2365)</f>
        <v>907</v>
      </c>
      <c r="E2366" s="39">
        <f t="shared" ref="E2366:J2366" si="175">SUM(E2352:E2365)</f>
        <v>0</v>
      </c>
      <c r="F2366" s="39">
        <f t="shared" si="175"/>
        <v>0</v>
      </c>
      <c r="G2366" s="39">
        <f t="shared" si="175"/>
        <v>489</v>
      </c>
      <c r="H2366" s="39">
        <f t="shared" si="175"/>
        <v>0</v>
      </c>
      <c r="I2366" s="39">
        <f t="shared" si="175"/>
        <v>907</v>
      </c>
      <c r="J2366" s="39">
        <f t="shared" si="175"/>
        <v>489</v>
      </c>
      <c r="K2366" s="39">
        <f>SUM(K2352:K2365)</f>
        <v>1396</v>
      </c>
    </row>
    <row r="2367" spans="1:11" x14ac:dyDescent="0.25">
      <c r="A2367" s="100"/>
      <c r="B2367" s="101"/>
      <c r="C2367" s="101"/>
      <c r="D2367" s="101"/>
      <c r="E2367" s="101"/>
      <c r="F2367" s="101"/>
      <c r="G2367" s="101"/>
      <c r="H2367" s="101"/>
      <c r="I2367" s="101"/>
      <c r="J2367" s="101"/>
      <c r="K2367" s="102"/>
    </row>
    <row r="2368" spans="1:11" x14ac:dyDescent="0.25">
      <c r="A2368" s="103" t="s">
        <v>26</v>
      </c>
      <c r="B2368" s="104"/>
      <c r="C2368" s="107" t="s">
        <v>2</v>
      </c>
      <c r="D2368" s="84" t="s">
        <v>3</v>
      </c>
      <c r="E2368" s="85"/>
      <c r="F2368" s="86"/>
      <c r="G2368" s="84" t="s">
        <v>4</v>
      </c>
      <c r="H2368" s="86"/>
      <c r="I2368" s="84" t="s">
        <v>5</v>
      </c>
      <c r="J2368" s="85"/>
      <c r="K2368" s="86"/>
    </row>
    <row r="2369" spans="1:11" ht="27" x14ac:dyDescent="0.25">
      <c r="A2369" s="105"/>
      <c r="B2369" s="106"/>
      <c r="C2369" s="108"/>
      <c r="D2369" s="2" t="s">
        <v>6</v>
      </c>
      <c r="E2369" s="2" t="s">
        <v>7</v>
      </c>
      <c r="F2369" s="2" t="s">
        <v>8</v>
      </c>
      <c r="G2369" s="2" t="s">
        <v>6</v>
      </c>
      <c r="H2369" s="2" t="s">
        <v>7</v>
      </c>
      <c r="I2369" s="2" t="s">
        <v>9</v>
      </c>
      <c r="J2369" s="2" t="s">
        <v>10</v>
      </c>
      <c r="K2369" s="2" t="s">
        <v>11</v>
      </c>
    </row>
    <row r="2370" spans="1:11" x14ac:dyDescent="0.25">
      <c r="A2370" s="5" t="s">
        <v>1002</v>
      </c>
      <c r="B2370" s="6" t="s">
        <v>1003</v>
      </c>
      <c r="C2370" s="9" t="s">
        <v>162</v>
      </c>
      <c r="D2370" s="37">
        <v>0</v>
      </c>
      <c r="E2370" s="55">
        <v>0</v>
      </c>
      <c r="F2370" s="55">
        <v>0</v>
      </c>
      <c r="G2370" s="37">
        <v>1</v>
      </c>
      <c r="H2370" s="55">
        <v>0</v>
      </c>
      <c r="I2370" s="55">
        <v>0</v>
      </c>
      <c r="J2370" s="55">
        <v>1</v>
      </c>
      <c r="K2370" s="37">
        <v>1</v>
      </c>
    </row>
    <row r="2371" spans="1:11" x14ac:dyDescent="0.25">
      <c r="A2371" s="3" t="s">
        <v>1004</v>
      </c>
      <c r="B2371" s="4" t="s">
        <v>1005</v>
      </c>
      <c r="C2371" s="8" t="s">
        <v>162</v>
      </c>
      <c r="D2371" s="38">
        <v>1</v>
      </c>
      <c r="E2371" s="56">
        <v>0</v>
      </c>
      <c r="F2371" s="56">
        <v>0</v>
      </c>
      <c r="G2371" s="38">
        <v>0</v>
      </c>
      <c r="H2371" s="56">
        <v>0</v>
      </c>
      <c r="I2371" s="56">
        <v>1</v>
      </c>
      <c r="J2371" s="56">
        <v>0</v>
      </c>
      <c r="K2371" s="38">
        <v>1</v>
      </c>
    </row>
    <row r="2372" spans="1:11" x14ac:dyDescent="0.25">
      <c r="A2372" s="122" t="s">
        <v>1006</v>
      </c>
      <c r="B2372" s="91" t="s">
        <v>1007</v>
      </c>
      <c r="C2372" s="9" t="s">
        <v>984</v>
      </c>
      <c r="D2372" s="37">
        <v>2</v>
      </c>
      <c r="E2372" s="55">
        <v>0</v>
      </c>
      <c r="F2372" s="55">
        <v>0</v>
      </c>
      <c r="G2372" s="37">
        <v>0</v>
      </c>
      <c r="H2372" s="55">
        <v>0</v>
      </c>
      <c r="I2372" s="55">
        <v>2</v>
      </c>
      <c r="J2372" s="55">
        <v>0</v>
      </c>
      <c r="K2372" s="37">
        <v>2</v>
      </c>
    </row>
    <row r="2373" spans="1:11" x14ac:dyDescent="0.25">
      <c r="A2373" s="123"/>
      <c r="B2373" s="92"/>
      <c r="C2373" s="9" t="s">
        <v>162</v>
      </c>
      <c r="D2373" s="37">
        <v>73</v>
      </c>
      <c r="E2373" s="55">
        <v>0</v>
      </c>
      <c r="F2373" s="55">
        <v>0</v>
      </c>
      <c r="G2373" s="37">
        <v>14</v>
      </c>
      <c r="H2373" s="55">
        <v>3</v>
      </c>
      <c r="I2373" s="55">
        <v>73</v>
      </c>
      <c r="J2373" s="55">
        <v>14</v>
      </c>
      <c r="K2373" s="37">
        <v>87</v>
      </c>
    </row>
    <row r="2374" spans="1:11" x14ac:dyDescent="0.25">
      <c r="A2374" s="3" t="s">
        <v>1008</v>
      </c>
      <c r="B2374" s="4" t="s">
        <v>1009</v>
      </c>
      <c r="C2374" s="8" t="s">
        <v>162</v>
      </c>
      <c r="D2374" s="38">
        <v>4</v>
      </c>
      <c r="E2374" s="56">
        <v>0</v>
      </c>
      <c r="F2374" s="56">
        <v>0</v>
      </c>
      <c r="G2374" s="38">
        <v>3</v>
      </c>
      <c r="H2374" s="56">
        <v>2</v>
      </c>
      <c r="I2374" s="56">
        <v>4</v>
      </c>
      <c r="J2374" s="56">
        <v>3</v>
      </c>
      <c r="K2374" s="38">
        <v>7</v>
      </c>
    </row>
    <row r="2375" spans="1:11" x14ac:dyDescent="0.25">
      <c r="A2375" s="122" t="s">
        <v>1010</v>
      </c>
      <c r="B2375" s="91" t="s">
        <v>1011</v>
      </c>
      <c r="C2375" s="9" t="s">
        <v>984</v>
      </c>
      <c r="D2375" s="37">
        <v>1</v>
      </c>
      <c r="E2375" s="55">
        <v>0</v>
      </c>
      <c r="F2375" s="55">
        <v>0</v>
      </c>
      <c r="G2375" s="37">
        <v>0</v>
      </c>
      <c r="H2375" s="55">
        <v>0</v>
      </c>
      <c r="I2375" s="55">
        <v>1</v>
      </c>
      <c r="J2375" s="55">
        <v>0</v>
      </c>
      <c r="K2375" s="37">
        <v>1</v>
      </c>
    </row>
    <row r="2376" spans="1:11" x14ac:dyDescent="0.25">
      <c r="A2376" s="123"/>
      <c r="B2376" s="92"/>
      <c r="C2376" s="9" t="s">
        <v>162</v>
      </c>
      <c r="D2376" s="37">
        <v>6</v>
      </c>
      <c r="E2376" s="55">
        <v>0</v>
      </c>
      <c r="F2376" s="55">
        <v>0</v>
      </c>
      <c r="G2376" s="37">
        <v>0</v>
      </c>
      <c r="H2376" s="55">
        <v>0</v>
      </c>
      <c r="I2376" s="55">
        <v>6</v>
      </c>
      <c r="J2376" s="55">
        <v>0</v>
      </c>
      <c r="K2376" s="37">
        <v>6</v>
      </c>
    </row>
    <row r="2377" spans="1:11" x14ac:dyDescent="0.25">
      <c r="A2377" s="3" t="s">
        <v>356</v>
      </c>
      <c r="B2377" s="4" t="s">
        <v>357</v>
      </c>
      <c r="C2377" s="8" t="s">
        <v>162</v>
      </c>
      <c r="D2377" s="38">
        <v>16</v>
      </c>
      <c r="E2377" s="56">
        <v>0</v>
      </c>
      <c r="F2377" s="56">
        <v>0</v>
      </c>
      <c r="G2377" s="38">
        <v>2</v>
      </c>
      <c r="H2377" s="56">
        <v>0</v>
      </c>
      <c r="I2377" s="56">
        <v>16</v>
      </c>
      <c r="J2377" s="56">
        <v>2</v>
      </c>
      <c r="K2377" s="38">
        <v>18</v>
      </c>
    </row>
    <row r="2378" spans="1:11" x14ac:dyDescent="0.25">
      <c r="A2378" s="5" t="s">
        <v>358</v>
      </c>
      <c r="B2378" s="6" t="s">
        <v>359</v>
      </c>
      <c r="C2378" s="9" t="s">
        <v>162</v>
      </c>
      <c r="D2378" s="37">
        <v>17</v>
      </c>
      <c r="E2378" s="55">
        <v>0</v>
      </c>
      <c r="F2378" s="55">
        <v>0</v>
      </c>
      <c r="G2378" s="37">
        <v>6</v>
      </c>
      <c r="H2378" s="55">
        <v>5</v>
      </c>
      <c r="I2378" s="55">
        <v>17</v>
      </c>
      <c r="J2378" s="55">
        <v>6</v>
      </c>
      <c r="K2378" s="37">
        <v>23</v>
      </c>
    </row>
    <row r="2379" spans="1:11" x14ac:dyDescent="0.25">
      <c r="A2379" s="3" t="s">
        <v>1012</v>
      </c>
      <c r="B2379" s="4" t="s">
        <v>1013</v>
      </c>
      <c r="C2379" s="8" t="s">
        <v>162</v>
      </c>
      <c r="D2379" s="38">
        <v>220</v>
      </c>
      <c r="E2379" s="56">
        <v>0</v>
      </c>
      <c r="F2379" s="56">
        <v>0</v>
      </c>
      <c r="G2379" s="38">
        <v>20</v>
      </c>
      <c r="H2379" s="56">
        <v>0</v>
      </c>
      <c r="I2379" s="56">
        <v>220</v>
      </c>
      <c r="J2379" s="56">
        <v>20</v>
      </c>
      <c r="K2379" s="38">
        <v>240</v>
      </c>
    </row>
    <row r="2380" spans="1:11" x14ac:dyDescent="0.25">
      <c r="A2380" s="5" t="s">
        <v>1014</v>
      </c>
      <c r="B2380" s="6" t="s">
        <v>1015</v>
      </c>
      <c r="C2380" s="9" t="s">
        <v>162</v>
      </c>
      <c r="D2380" s="37">
        <v>62</v>
      </c>
      <c r="E2380" s="55">
        <v>0</v>
      </c>
      <c r="F2380" s="55">
        <v>0</v>
      </c>
      <c r="G2380" s="37">
        <v>22</v>
      </c>
      <c r="H2380" s="55">
        <v>0</v>
      </c>
      <c r="I2380" s="55">
        <v>62</v>
      </c>
      <c r="J2380" s="55">
        <v>22</v>
      </c>
      <c r="K2380" s="37">
        <v>84</v>
      </c>
    </row>
    <row r="2381" spans="1:11" x14ac:dyDescent="0.25">
      <c r="A2381" s="125" t="s">
        <v>1016</v>
      </c>
      <c r="B2381" s="127" t="s">
        <v>1017</v>
      </c>
      <c r="C2381" s="8" t="s">
        <v>984</v>
      </c>
      <c r="D2381" s="38">
        <v>8</v>
      </c>
      <c r="E2381" s="56">
        <v>0</v>
      </c>
      <c r="F2381" s="56">
        <v>0</v>
      </c>
      <c r="G2381" s="38">
        <v>0</v>
      </c>
      <c r="H2381" s="56">
        <v>0</v>
      </c>
      <c r="I2381" s="56">
        <v>8</v>
      </c>
      <c r="J2381" s="56">
        <v>0</v>
      </c>
      <c r="K2381" s="38">
        <v>8</v>
      </c>
    </row>
    <row r="2382" spans="1:11" x14ac:dyDescent="0.25">
      <c r="A2382" s="126"/>
      <c r="B2382" s="128"/>
      <c r="C2382" s="8" t="s">
        <v>162</v>
      </c>
      <c r="D2382" s="38">
        <v>567</v>
      </c>
      <c r="E2382" s="56">
        <v>0</v>
      </c>
      <c r="F2382" s="56">
        <v>0</v>
      </c>
      <c r="G2382" s="38">
        <v>98</v>
      </c>
      <c r="H2382" s="56">
        <v>0</v>
      </c>
      <c r="I2382" s="56">
        <v>567</v>
      </c>
      <c r="J2382" s="56">
        <v>98</v>
      </c>
      <c r="K2382" s="38">
        <v>665</v>
      </c>
    </row>
    <row r="2383" spans="1:11" x14ac:dyDescent="0.25">
      <c r="A2383" s="5" t="s">
        <v>1018</v>
      </c>
      <c r="B2383" s="6" t="s">
        <v>1019</v>
      </c>
      <c r="C2383" s="9" t="s">
        <v>162</v>
      </c>
      <c r="D2383" s="37">
        <v>1</v>
      </c>
      <c r="E2383" s="55">
        <v>0</v>
      </c>
      <c r="F2383" s="55">
        <v>0</v>
      </c>
      <c r="G2383" s="37">
        <v>0</v>
      </c>
      <c r="H2383" s="55">
        <v>0</v>
      </c>
      <c r="I2383" s="55">
        <v>1</v>
      </c>
      <c r="J2383" s="55">
        <v>0</v>
      </c>
      <c r="K2383" s="37">
        <v>1</v>
      </c>
    </row>
    <row r="2384" spans="1:11" x14ac:dyDescent="0.25">
      <c r="A2384" s="125" t="s">
        <v>1020</v>
      </c>
      <c r="B2384" s="127" t="s">
        <v>1021</v>
      </c>
      <c r="C2384" s="8" t="s">
        <v>984</v>
      </c>
      <c r="D2384" s="38">
        <v>2</v>
      </c>
      <c r="E2384" s="56">
        <v>0</v>
      </c>
      <c r="F2384" s="56">
        <v>0</v>
      </c>
      <c r="G2384" s="38">
        <v>0</v>
      </c>
      <c r="H2384" s="56">
        <v>0</v>
      </c>
      <c r="I2384" s="56">
        <v>2</v>
      </c>
      <c r="J2384" s="56">
        <v>0</v>
      </c>
      <c r="K2384" s="38">
        <v>2</v>
      </c>
    </row>
    <row r="2385" spans="1:11" x14ac:dyDescent="0.25">
      <c r="A2385" s="126"/>
      <c r="B2385" s="128"/>
      <c r="C2385" s="8" t="s">
        <v>162</v>
      </c>
      <c r="D2385" s="38">
        <v>1</v>
      </c>
      <c r="E2385" s="56">
        <v>0</v>
      </c>
      <c r="F2385" s="56">
        <v>0</v>
      </c>
      <c r="G2385" s="38">
        <v>0</v>
      </c>
      <c r="H2385" s="56">
        <v>0</v>
      </c>
      <c r="I2385" s="56">
        <v>1</v>
      </c>
      <c r="J2385" s="56">
        <v>0</v>
      </c>
      <c r="K2385" s="38">
        <v>1</v>
      </c>
    </row>
    <row r="2386" spans="1:11" x14ac:dyDescent="0.25">
      <c r="A2386" s="5" t="s">
        <v>1022</v>
      </c>
      <c r="B2386" s="6" t="s">
        <v>1023</v>
      </c>
      <c r="C2386" s="9" t="s">
        <v>162</v>
      </c>
      <c r="D2386" s="37">
        <v>27</v>
      </c>
      <c r="E2386" s="55">
        <v>0</v>
      </c>
      <c r="F2386" s="55">
        <v>0</v>
      </c>
      <c r="G2386" s="37">
        <v>8</v>
      </c>
      <c r="H2386" s="55">
        <v>1</v>
      </c>
      <c r="I2386" s="55">
        <v>27</v>
      </c>
      <c r="J2386" s="55">
        <v>8</v>
      </c>
      <c r="K2386" s="37">
        <v>35</v>
      </c>
    </row>
    <row r="2387" spans="1:11" x14ac:dyDescent="0.25">
      <c r="A2387" s="3" t="s">
        <v>1024</v>
      </c>
      <c r="B2387" s="4" t="s">
        <v>1025</v>
      </c>
      <c r="C2387" s="8" t="s">
        <v>162</v>
      </c>
      <c r="D2387" s="38">
        <v>1</v>
      </c>
      <c r="E2387" s="56">
        <v>0</v>
      </c>
      <c r="F2387" s="56">
        <v>0</v>
      </c>
      <c r="G2387" s="38">
        <v>0</v>
      </c>
      <c r="H2387" s="56">
        <v>0</v>
      </c>
      <c r="I2387" s="56">
        <v>1</v>
      </c>
      <c r="J2387" s="56">
        <v>0</v>
      </c>
      <c r="K2387" s="38">
        <v>1</v>
      </c>
    </row>
    <row r="2388" spans="1:11" x14ac:dyDescent="0.25">
      <c r="A2388" s="5" t="s">
        <v>1026</v>
      </c>
      <c r="B2388" s="6" t="s">
        <v>1027</v>
      </c>
      <c r="C2388" s="9" t="s">
        <v>162</v>
      </c>
      <c r="D2388" s="37">
        <v>3</v>
      </c>
      <c r="E2388" s="55">
        <v>0</v>
      </c>
      <c r="F2388" s="55">
        <v>0</v>
      </c>
      <c r="G2388" s="37">
        <v>81</v>
      </c>
      <c r="H2388" s="55">
        <v>56</v>
      </c>
      <c r="I2388" s="55">
        <v>3</v>
      </c>
      <c r="J2388" s="55">
        <v>81</v>
      </c>
      <c r="K2388" s="37">
        <v>84</v>
      </c>
    </row>
    <row r="2389" spans="1:11" x14ac:dyDescent="0.25">
      <c r="A2389" s="87" t="s">
        <v>25</v>
      </c>
      <c r="B2389" s="88"/>
      <c r="C2389" s="89"/>
      <c r="D2389" s="40">
        <f>SUM(D2370:D2388)</f>
        <v>1012</v>
      </c>
      <c r="E2389" s="40">
        <f t="shared" ref="E2389:J2389" si="176">SUM(E2370:E2388)</f>
        <v>0</v>
      </c>
      <c r="F2389" s="40">
        <f t="shared" si="176"/>
        <v>0</v>
      </c>
      <c r="G2389" s="40">
        <f t="shared" si="176"/>
        <v>255</v>
      </c>
      <c r="H2389" s="40">
        <f t="shared" si="176"/>
        <v>67</v>
      </c>
      <c r="I2389" s="40">
        <f t="shared" si="176"/>
        <v>1012</v>
      </c>
      <c r="J2389" s="40">
        <f t="shared" si="176"/>
        <v>255</v>
      </c>
      <c r="K2389" s="40">
        <f>SUM(K2370:K2388)</f>
        <v>1267</v>
      </c>
    </row>
    <row r="2390" spans="1:11" ht="18.75" x14ac:dyDescent="0.25">
      <c r="A2390" s="90" t="s">
        <v>37</v>
      </c>
      <c r="B2390" s="90"/>
      <c r="C2390" s="90"/>
      <c r="D2390" s="69">
        <f>D2348+D2366+D2389</f>
        <v>17845</v>
      </c>
      <c r="E2390" s="69">
        <f t="shared" ref="E2390:J2390" si="177">E2348+E2366+E2389</f>
        <v>0</v>
      </c>
      <c r="F2390" s="69">
        <f t="shared" si="177"/>
        <v>24</v>
      </c>
      <c r="G2390" s="69">
        <f t="shared" si="177"/>
        <v>12869</v>
      </c>
      <c r="H2390" s="69">
        <f>H2348+H2366+H2389</f>
        <v>2235</v>
      </c>
      <c r="I2390" s="69">
        <f t="shared" si="177"/>
        <v>17845</v>
      </c>
      <c r="J2390" s="69">
        <f t="shared" si="177"/>
        <v>12869</v>
      </c>
      <c r="K2390" s="69">
        <f>K2348+K2366+K2389</f>
        <v>30714</v>
      </c>
    </row>
    <row r="2391" spans="1:11" ht="21" x14ac:dyDescent="0.25">
      <c r="A2391" s="124" t="s">
        <v>1028</v>
      </c>
      <c r="B2391" s="124"/>
      <c r="C2391" s="124"/>
      <c r="D2391" s="124"/>
      <c r="E2391" s="124"/>
      <c r="F2391" s="124"/>
      <c r="G2391" s="124"/>
      <c r="H2391" s="124"/>
      <c r="I2391" s="124"/>
      <c r="J2391" s="124"/>
      <c r="K2391" s="124"/>
    </row>
    <row r="2392" spans="1:11" x14ac:dyDescent="0.25">
      <c r="A2392" s="103" t="s">
        <v>40</v>
      </c>
      <c r="B2392" s="104"/>
      <c r="C2392" s="107" t="s">
        <v>2</v>
      </c>
      <c r="D2392" s="84" t="s">
        <v>3</v>
      </c>
      <c r="E2392" s="85"/>
      <c r="F2392" s="86"/>
      <c r="G2392" s="84" t="s">
        <v>4</v>
      </c>
      <c r="H2392" s="86"/>
      <c r="I2392" s="84" t="s">
        <v>5</v>
      </c>
      <c r="J2392" s="85"/>
      <c r="K2392" s="86"/>
    </row>
    <row r="2393" spans="1:11" ht="27" x14ac:dyDescent="0.25">
      <c r="A2393" s="105"/>
      <c r="B2393" s="106"/>
      <c r="C2393" s="108"/>
      <c r="D2393" s="2" t="s">
        <v>6</v>
      </c>
      <c r="E2393" s="2" t="s">
        <v>7</v>
      </c>
      <c r="F2393" s="2" t="s">
        <v>8</v>
      </c>
      <c r="G2393" s="2" t="s">
        <v>6</v>
      </c>
      <c r="H2393" s="2" t="s">
        <v>7</v>
      </c>
      <c r="I2393" s="2" t="s">
        <v>9</v>
      </c>
      <c r="J2393" s="2" t="s">
        <v>10</v>
      </c>
      <c r="K2393" s="2" t="s">
        <v>11</v>
      </c>
    </row>
    <row r="2394" spans="1:11" x14ac:dyDescent="0.25">
      <c r="A2394" s="3" t="s">
        <v>1029</v>
      </c>
      <c r="B2394" s="4" t="s">
        <v>1030</v>
      </c>
      <c r="C2394" s="8" t="s">
        <v>1031</v>
      </c>
      <c r="D2394" s="38">
        <v>0</v>
      </c>
      <c r="E2394" s="56">
        <v>0</v>
      </c>
      <c r="F2394" s="56">
        <v>0</v>
      </c>
      <c r="G2394" s="38">
        <v>152</v>
      </c>
      <c r="H2394" s="56">
        <v>152</v>
      </c>
      <c r="I2394" s="56">
        <v>0</v>
      </c>
      <c r="J2394" s="56">
        <v>152</v>
      </c>
      <c r="K2394" s="38">
        <v>152</v>
      </c>
    </row>
    <row r="2395" spans="1:11" x14ac:dyDescent="0.25">
      <c r="A2395" s="5" t="s">
        <v>1032</v>
      </c>
      <c r="B2395" s="6" t="s">
        <v>1033</v>
      </c>
      <c r="C2395" s="9" t="s">
        <v>1031</v>
      </c>
      <c r="D2395" s="37">
        <v>0</v>
      </c>
      <c r="E2395" s="55">
        <v>0</v>
      </c>
      <c r="F2395" s="55">
        <v>0</v>
      </c>
      <c r="G2395" s="37">
        <v>127</v>
      </c>
      <c r="H2395" s="55">
        <v>127</v>
      </c>
      <c r="I2395" s="55">
        <v>0</v>
      </c>
      <c r="J2395" s="55">
        <v>127</v>
      </c>
      <c r="K2395" s="37">
        <v>127</v>
      </c>
    </row>
    <row r="2396" spans="1:11" x14ac:dyDescent="0.25">
      <c r="A2396" s="3" t="s">
        <v>1034</v>
      </c>
      <c r="B2396" s="4" t="s">
        <v>1035</v>
      </c>
      <c r="C2396" s="8" t="s">
        <v>1031</v>
      </c>
      <c r="D2396" s="38">
        <v>0</v>
      </c>
      <c r="E2396" s="56">
        <v>0</v>
      </c>
      <c r="F2396" s="56">
        <v>0</v>
      </c>
      <c r="G2396" s="38">
        <v>21</v>
      </c>
      <c r="H2396" s="56">
        <v>21</v>
      </c>
      <c r="I2396" s="56">
        <v>0</v>
      </c>
      <c r="J2396" s="56">
        <v>21</v>
      </c>
      <c r="K2396" s="38">
        <v>21</v>
      </c>
    </row>
    <row r="2397" spans="1:11" x14ac:dyDescent="0.25">
      <c r="A2397" s="97" t="s">
        <v>25</v>
      </c>
      <c r="B2397" s="98"/>
      <c r="C2397" s="99"/>
      <c r="D2397" s="39">
        <f>SUM(D2394:D2396)</f>
        <v>0</v>
      </c>
      <c r="E2397" s="39">
        <f t="shared" ref="E2397:K2397" si="178">SUM(E2394:E2396)</f>
        <v>0</v>
      </c>
      <c r="F2397" s="39">
        <f t="shared" si="178"/>
        <v>0</v>
      </c>
      <c r="G2397" s="39">
        <f t="shared" si="178"/>
        <v>300</v>
      </c>
      <c r="H2397" s="39">
        <f t="shared" si="178"/>
        <v>300</v>
      </c>
      <c r="I2397" s="39">
        <f t="shared" si="178"/>
        <v>0</v>
      </c>
      <c r="J2397" s="39">
        <f t="shared" si="178"/>
        <v>300</v>
      </c>
      <c r="K2397" s="39">
        <f t="shared" si="178"/>
        <v>300</v>
      </c>
    </row>
    <row r="2398" spans="1:11" ht="15" customHeight="1" x14ac:dyDescent="0.25">
      <c r="A2398" s="90" t="s">
        <v>37</v>
      </c>
      <c r="B2398" s="90"/>
      <c r="C2398" s="90"/>
      <c r="D2398" s="39">
        <f t="shared" ref="D2398:K2398" si="179">D2397</f>
        <v>0</v>
      </c>
      <c r="E2398" s="39">
        <f t="shared" si="179"/>
        <v>0</v>
      </c>
      <c r="F2398" s="39">
        <f t="shared" si="179"/>
        <v>0</v>
      </c>
      <c r="G2398" s="39">
        <f t="shared" si="179"/>
        <v>300</v>
      </c>
      <c r="H2398" s="39">
        <f t="shared" si="179"/>
        <v>300</v>
      </c>
      <c r="I2398" s="39">
        <f t="shared" si="179"/>
        <v>0</v>
      </c>
      <c r="J2398" s="39">
        <f t="shared" si="179"/>
        <v>300</v>
      </c>
      <c r="K2398" s="39">
        <f t="shared" si="179"/>
        <v>300</v>
      </c>
    </row>
    <row r="2399" spans="1:11" ht="21" x14ac:dyDescent="0.25">
      <c r="A2399" s="134" t="s">
        <v>1036</v>
      </c>
      <c r="B2399" s="135"/>
      <c r="C2399" s="135"/>
      <c r="D2399" s="135"/>
      <c r="E2399" s="135"/>
      <c r="F2399" s="135"/>
      <c r="G2399" s="135"/>
      <c r="H2399" s="135"/>
      <c r="I2399" s="135"/>
      <c r="J2399" s="135"/>
      <c r="K2399" s="136"/>
    </row>
    <row r="2400" spans="1:11" x14ac:dyDescent="0.25">
      <c r="A2400" s="103" t="s">
        <v>40</v>
      </c>
      <c r="B2400" s="104"/>
      <c r="C2400" s="107" t="s">
        <v>2</v>
      </c>
      <c r="D2400" s="84" t="s">
        <v>3</v>
      </c>
      <c r="E2400" s="85"/>
      <c r="F2400" s="86"/>
      <c r="G2400" s="84" t="s">
        <v>4</v>
      </c>
      <c r="H2400" s="86"/>
      <c r="I2400" s="84" t="s">
        <v>5</v>
      </c>
      <c r="J2400" s="85"/>
      <c r="K2400" s="86"/>
    </row>
    <row r="2401" spans="1:11" ht="27" x14ac:dyDescent="0.25">
      <c r="A2401" s="105"/>
      <c r="B2401" s="106"/>
      <c r="C2401" s="108"/>
      <c r="D2401" s="2" t="s">
        <v>6</v>
      </c>
      <c r="E2401" s="2" t="s">
        <v>7</v>
      </c>
      <c r="F2401" s="2" t="s">
        <v>8</v>
      </c>
      <c r="G2401" s="2" t="s">
        <v>6</v>
      </c>
      <c r="H2401" s="2" t="s">
        <v>7</v>
      </c>
      <c r="I2401" s="2" t="s">
        <v>9</v>
      </c>
      <c r="J2401" s="2" t="s">
        <v>10</v>
      </c>
      <c r="K2401" s="2" t="s">
        <v>11</v>
      </c>
    </row>
    <row r="2402" spans="1:11" x14ac:dyDescent="0.25">
      <c r="A2402" s="5" t="s">
        <v>1037</v>
      </c>
      <c r="B2402" s="6" t="s">
        <v>1038</v>
      </c>
      <c r="C2402" s="9" t="s">
        <v>151</v>
      </c>
      <c r="D2402" s="37">
        <v>8</v>
      </c>
      <c r="E2402" s="55">
        <v>0</v>
      </c>
      <c r="F2402" s="55">
        <v>0</v>
      </c>
      <c r="G2402" s="37">
        <v>57</v>
      </c>
      <c r="H2402" s="55">
        <v>0</v>
      </c>
      <c r="I2402" s="55">
        <v>8</v>
      </c>
      <c r="J2402" s="55">
        <v>57</v>
      </c>
      <c r="K2402" s="37">
        <v>65</v>
      </c>
    </row>
    <row r="2403" spans="1:11" x14ac:dyDescent="0.25">
      <c r="A2403" s="3" t="s">
        <v>1039</v>
      </c>
      <c r="B2403" s="4" t="s">
        <v>1040</v>
      </c>
      <c r="C2403" s="8" t="s">
        <v>151</v>
      </c>
      <c r="D2403" s="38">
        <v>11</v>
      </c>
      <c r="E2403" s="56">
        <v>0</v>
      </c>
      <c r="F2403" s="56">
        <v>0</v>
      </c>
      <c r="G2403" s="38">
        <v>32</v>
      </c>
      <c r="H2403" s="56">
        <v>0</v>
      </c>
      <c r="I2403" s="56">
        <v>11</v>
      </c>
      <c r="J2403" s="56">
        <v>32</v>
      </c>
      <c r="K2403" s="38">
        <v>43</v>
      </c>
    </row>
    <row r="2404" spans="1:11" x14ac:dyDescent="0.25">
      <c r="A2404" s="5" t="s">
        <v>1041</v>
      </c>
      <c r="B2404" s="6" t="s">
        <v>1042</v>
      </c>
      <c r="C2404" s="9" t="s">
        <v>151</v>
      </c>
      <c r="D2404" s="37">
        <v>44</v>
      </c>
      <c r="E2404" s="55">
        <v>0</v>
      </c>
      <c r="F2404" s="55">
        <v>0</v>
      </c>
      <c r="G2404" s="37">
        <v>96</v>
      </c>
      <c r="H2404" s="55">
        <v>0</v>
      </c>
      <c r="I2404" s="55">
        <v>44</v>
      </c>
      <c r="J2404" s="55">
        <v>96</v>
      </c>
      <c r="K2404" s="37">
        <v>140</v>
      </c>
    </row>
    <row r="2405" spans="1:11" x14ac:dyDescent="0.25">
      <c r="A2405" s="3" t="s">
        <v>1043</v>
      </c>
      <c r="B2405" s="4" t="s">
        <v>1044</v>
      </c>
      <c r="C2405" s="8" t="s">
        <v>151</v>
      </c>
      <c r="D2405" s="38">
        <v>0</v>
      </c>
      <c r="E2405" s="56">
        <v>0</v>
      </c>
      <c r="F2405" s="56">
        <v>0</v>
      </c>
      <c r="G2405" s="38">
        <v>1</v>
      </c>
      <c r="H2405" s="56">
        <v>0</v>
      </c>
      <c r="I2405" s="56">
        <v>0</v>
      </c>
      <c r="J2405" s="56">
        <v>1</v>
      </c>
      <c r="K2405" s="38">
        <v>1</v>
      </c>
    </row>
    <row r="2406" spans="1:11" x14ac:dyDescent="0.25">
      <c r="A2406" s="5" t="s">
        <v>1045</v>
      </c>
      <c r="B2406" s="6" t="s">
        <v>1046</v>
      </c>
      <c r="C2406" s="9" t="s">
        <v>151</v>
      </c>
      <c r="D2406" s="37">
        <v>0</v>
      </c>
      <c r="E2406" s="55">
        <v>0</v>
      </c>
      <c r="F2406" s="55">
        <v>0</v>
      </c>
      <c r="G2406" s="37">
        <v>1</v>
      </c>
      <c r="H2406" s="55">
        <v>0</v>
      </c>
      <c r="I2406" s="55">
        <v>0</v>
      </c>
      <c r="J2406" s="55">
        <v>1</v>
      </c>
      <c r="K2406" s="37">
        <v>1</v>
      </c>
    </row>
    <row r="2407" spans="1:11" x14ac:dyDescent="0.25">
      <c r="A2407" s="3" t="s">
        <v>1029</v>
      </c>
      <c r="B2407" s="4" t="s">
        <v>1030</v>
      </c>
      <c r="C2407" s="8" t="s">
        <v>1031</v>
      </c>
      <c r="D2407" s="38">
        <v>22</v>
      </c>
      <c r="E2407" s="56">
        <v>0</v>
      </c>
      <c r="F2407" s="56">
        <v>0</v>
      </c>
      <c r="G2407" s="38">
        <v>153</v>
      </c>
      <c r="H2407" s="56">
        <v>152</v>
      </c>
      <c r="I2407" s="56">
        <v>22</v>
      </c>
      <c r="J2407" s="56">
        <v>153</v>
      </c>
      <c r="K2407" s="38">
        <v>175</v>
      </c>
    </row>
    <row r="2408" spans="1:11" x14ac:dyDescent="0.25">
      <c r="A2408" s="5" t="s">
        <v>1032</v>
      </c>
      <c r="B2408" s="6" t="s">
        <v>1033</v>
      </c>
      <c r="C2408" s="9" t="s">
        <v>1031</v>
      </c>
      <c r="D2408" s="37">
        <v>6</v>
      </c>
      <c r="E2408" s="55">
        <v>0</v>
      </c>
      <c r="F2408" s="55">
        <v>0</v>
      </c>
      <c r="G2408" s="37">
        <v>159</v>
      </c>
      <c r="H2408" s="55">
        <v>159</v>
      </c>
      <c r="I2408" s="55">
        <v>6</v>
      </c>
      <c r="J2408" s="55">
        <v>159</v>
      </c>
      <c r="K2408" s="37">
        <v>165</v>
      </c>
    </row>
    <row r="2409" spans="1:11" x14ac:dyDescent="0.25">
      <c r="A2409" s="3" t="s">
        <v>1034</v>
      </c>
      <c r="B2409" s="4" t="s">
        <v>1035</v>
      </c>
      <c r="C2409" s="8" t="s">
        <v>1031</v>
      </c>
      <c r="D2409" s="38">
        <v>0</v>
      </c>
      <c r="E2409" s="56">
        <v>0</v>
      </c>
      <c r="F2409" s="56">
        <v>0</v>
      </c>
      <c r="G2409" s="38">
        <v>20</v>
      </c>
      <c r="H2409" s="56">
        <v>20</v>
      </c>
      <c r="I2409" s="56">
        <v>0</v>
      </c>
      <c r="J2409" s="56">
        <v>20</v>
      </c>
      <c r="K2409" s="38">
        <v>20</v>
      </c>
    </row>
    <row r="2410" spans="1:11" x14ac:dyDescent="0.25">
      <c r="A2410" s="5" t="s">
        <v>1047</v>
      </c>
      <c r="B2410" s="6" t="s">
        <v>1048</v>
      </c>
      <c r="C2410" s="9" t="s">
        <v>151</v>
      </c>
      <c r="D2410" s="37">
        <v>8</v>
      </c>
      <c r="E2410" s="55">
        <v>0</v>
      </c>
      <c r="F2410" s="55">
        <v>0</v>
      </c>
      <c r="G2410" s="37">
        <v>85</v>
      </c>
      <c r="H2410" s="55">
        <v>0</v>
      </c>
      <c r="I2410" s="55">
        <v>8</v>
      </c>
      <c r="J2410" s="55">
        <v>85</v>
      </c>
      <c r="K2410" s="37">
        <v>93</v>
      </c>
    </row>
    <row r="2411" spans="1:11" x14ac:dyDescent="0.25">
      <c r="A2411" s="3" t="s">
        <v>1049</v>
      </c>
      <c r="B2411" s="4" t="s">
        <v>1050</v>
      </c>
      <c r="C2411" s="8" t="s">
        <v>151</v>
      </c>
      <c r="D2411" s="38">
        <v>0</v>
      </c>
      <c r="E2411" s="56">
        <v>0</v>
      </c>
      <c r="F2411" s="56">
        <v>0</v>
      </c>
      <c r="G2411" s="38">
        <v>2</v>
      </c>
      <c r="H2411" s="56">
        <v>0</v>
      </c>
      <c r="I2411" s="56">
        <v>0</v>
      </c>
      <c r="J2411" s="56">
        <v>2</v>
      </c>
      <c r="K2411" s="38">
        <v>2</v>
      </c>
    </row>
    <row r="2412" spans="1:11" x14ac:dyDescent="0.25">
      <c r="A2412" s="97" t="s">
        <v>25</v>
      </c>
      <c r="B2412" s="98"/>
      <c r="C2412" s="99"/>
      <c r="D2412" s="39">
        <f>SUM(D2402:D2411)</f>
        <v>99</v>
      </c>
      <c r="E2412" s="39">
        <f t="shared" ref="E2412:J2412" si="180">SUM(E2402:E2411)</f>
        <v>0</v>
      </c>
      <c r="F2412" s="39">
        <f t="shared" si="180"/>
        <v>0</v>
      </c>
      <c r="G2412" s="39">
        <f t="shared" si="180"/>
        <v>606</v>
      </c>
      <c r="H2412" s="39">
        <f t="shared" si="180"/>
        <v>331</v>
      </c>
      <c r="I2412" s="39">
        <f t="shared" si="180"/>
        <v>99</v>
      </c>
      <c r="J2412" s="39">
        <f t="shared" si="180"/>
        <v>606</v>
      </c>
      <c r="K2412" s="39">
        <f>SUM(K2402:K2411)</f>
        <v>705</v>
      </c>
    </row>
    <row r="2413" spans="1:11" x14ac:dyDescent="0.25">
      <c r="A2413" s="100"/>
      <c r="B2413" s="101"/>
      <c r="C2413" s="101"/>
      <c r="D2413" s="101"/>
      <c r="E2413" s="101"/>
      <c r="F2413" s="101"/>
      <c r="G2413" s="101"/>
      <c r="H2413" s="101"/>
      <c r="I2413" s="101"/>
      <c r="J2413" s="101"/>
      <c r="K2413" s="102"/>
    </row>
    <row r="2414" spans="1:11" x14ac:dyDescent="0.25">
      <c r="A2414" s="103" t="s">
        <v>1</v>
      </c>
      <c r="B2414" s="104"/>
      <c r="C2414" s="107" t="s">
        <v>2</v>
      </c>
      <c r="D2414" s="84" t="s">
        <v>3</v>
      </c>
      <c r="E2414" s="85"/>
      <c r="F2414" s="86"/>
      <c r="G2414" s="84" t="s">
        <v>4</v>
      </c>
      <c r="H2414" s="86"/>
      <c r="I2414" s="84" t="s">
        <v>5</v>
      </c>
      <c r="J2414" s="85"/>
      <c r="K2414" s="86"/>
    </row>
    <row r="2415" spans="1:11" ht="27" x14ac:dyDescent="0.25">
      <c r="A2415" s="105"/>
      <c r="B2415" s="106"/>
      <c r="C2415" s="108"/>
      <c r="D2415" s="2" t="s">
        <v>6</v>
      </c>
      <c r="E2415" s="2" t="s">
        <v>7</v>
      </c>
      <c r="F2415" s="2" t="s">
        <v>8</v>
      </c>
      <c r="G2415" s="2" t="s">
        <v>6</v>
      </c>
      <c r="H2415" s="2" t="s">
        <v>7</v>
      </c>
      <c r="I2415" s="2" t="s">
        <v>9</v>
      </c>
      <c r="J2415" s="2" t="s">
        <v>10</v>
      </c>
      <c r="K2415" s="2" t="s">
        <v>11</v>
      </c>
    </row>
    <row r="2416" spans="1:11" x14ac:dyDescent="0.25">
      <c r="A2416" s="5" t="s">
        <v>1051</v>
      </c>
      <c r="B2416" s="6" t="s">
        <v>1052</v>
      </c>
      <c r="C2416" s="9" t="s">
        <v>162</v>
      </c>
      <c r="D2416" s="37">
        <v>1</v>
      </c>
      <c r="E2416" s="55">
        <v>0</v>
      </c>
      <c r="F2416" s="55">
        <v>0</v>
      </c>
      <c r="G2416" s="37">
        <v>3</v>
      </c>
      <c r="H2416" s="55">
        <v>0</v>
      </c>
      <c r="I2416" s="55">
        <v>1</v>
      </c>
      <c r="J2416" s="55">
        <v>3</v>
      </c>
      <c r="K2416" s="37">
        <v>4</v>
      </c>
    </row>
    <row r="2417" spans="1:11" x14ac:dyDescent="0.25">
      <c r="A2417" s="3" t="s">
        <v>1053</v>
      </c>
      <c r="B2417" s="4" t="s">
        <v>1054</v>
      </c>
      <c r="C2417" s="8" t="s">
        <v>162</v>
      </c>
      <c r="D2417" s="38">
        <v>2</v>
      </c>
      <c r="E2417" s="56">
        <v>0</v>
      </c>
      <c r="F2417" s="56">
        <v>0</v>
      </c>
      <c r="G2417" s="38">
        <v>13</v>
      </c>
      <c r="H2417" s="56">
        <v>0</v>
      </c>
      <c r="I2417" s="56">
        <v>2</v>
      </c>
      <c r="J2417" s="56">
        <v>13</v>
      </c>
      <c r="K2417" s="38">
        <v>15</v>
      </c>
    </row>
    <row r="2418" spans="1:11" x14ac:dyDescent="0.25">
      <c r="A2418" s="5" t="s">
        <v>1055</v>
      </c>
      <c r="B2418" s="6" t="s">
        <v>1056</v>
      </c>
      <c r="C2418" s="9" t="s">
        <v>162</v>
      </c>
      <c r="D2418" s="37">
        <v>5</v>
      </c>
      <c r="E2418" s="55">
        <v>0</v>
      </c>
      <c r="F2418" s="55">
        <v>0</v>
      </c>
      <c r="G2418" s="37">
        <v>1</v>
      </c>
      <c r="H2418" s="55">
        <v>0</v>
      </c>
      <c r="I2418" s="55">
        <v>5</v>
      </c>
      <c r="J2418" s="55">
        <v>1</v>
      </c>
      <c r="K2418" s="37">
        <v>6</v>
      </c>
    </row>
    <row r="2419" spans="1:11" x14ac:dyDescent="0.25">
      <c r="A2419" s="3" t="s">
        <v>1057</v>
      </c>
      <c r="B2419" s="4" t="s">
        <v>1058</v>
      </c>
      <c r="C2419" s="8" t="s">
        <v>162</v>
      </c>
      <c r="D2419" s="38">
        <v>3</v>
      </c>
      <c r="E2419" s="56">
        <v>0</v>
      </c>
      <c r="F2419" s="56">
        <v>0</v>
      </c>
      <c r="G2419" s="38">
        <v>3</v>
      </c>
      <c r="H2419" s="56">
        <v>0</v>
      </c>
      <c r="I2419" s="56">
        <v>3</v>
      </c>
      <c r="J2419" s="56">
        <v>3</v>
      </c>
      <c r="K2419" s="38">
        <v>6</v>
      </c>
    </row>
    <row r="2420" spans="1:11" x14ac:dyDescent="0.25">
      <c r="A2420" s="5" t="s">
        <v>1059</v>
      </c>
      <c r="B2420" s="6" t="s">
        <v>1060</v>
      </c>
      <c r="C2420" s="9" t="s">
        <v>162</v>
      </c>
      <c r="D2420" s="37">
        <v>2</v>
      </c>
      <c r="E2420" s="55">
        <v>0</v>
      </c>
      <c r="F2420" s="55">
        <v>0</v>
      </c>
      <c r="G2420" s="37">
        <v>22</v>
      </c>
      <c r="H2420" s="55">
        <v>0</v>
      </c>
      <c r="I2420" s="55">
        <v>2</v>
      </c>
      <c r="J2420" s="55">
        <v>22</v>
      </c>
      <c r="K2420" s="37">
        <v>24</v>
      </c>
    </row>
    <row r="2421" spans="1:11" x14ac:dyDescent="0.25">
      <c r="A2421" s="3" t="s">
        <v>1000</v>
      </c>
      <c r="B2421" s="4" t="s">
        <v>1001</v>
      </c>
      <c r="C2421" s="8" t="s">
        <v>162</v>
      </c>
      <c r="D2421" s="38">
        <v>1</v>
      </c>
      <c r="E2421" s="56">
        <v>0</v>
      </c>
      <c r="F2421" s="56">
        <v>0</v>
      </c>
      <c r="G2421" s="38">
        <v>0</v>
      </c>
      <c r="H2421" s="56">
        <v>0</v>
      </c>
      <c r="I2421" s="56">
        <v>1</v>
      </c>
      <c r="J2421" s="56">
        <v>0</v>
      </c>
      <c r="K2421" s="38">
        <v>1</v>
      </c>
    </row>
    <row r="2422" spans="1:11" x14ac:dyDescent="0.25">
      <c r="A2422" s="97" t="s">
        <v>25</v>
      </c>
      <c r="B2422" s="98"/>
      <c r="C2422" s="99"/>
      <c r="D2422" s="39">
        <f>SUM(D2416:D2421)</f>
        <v>14</v>
      </c>
      <c r="E2422" s="39">
        <f t="shared" ref="E2422:J2422" si="181">SUM(E2416:E2421)</f>
        <v>0</v>
      </c>
      <c r="F2422" s="39">
        <f t="shared" si="181"/>
        <v>0</v>
      </c>
      <c r="G2422" s="39">
        <f t="shared" si="181"/>
        <v>42</v>
      </c>
      <c r="H2422" s="39">
        <f t="shared" si="181"/>
        <v>0</v>
      </c>
      <c r="I2422" s="39">
        <f t="shared" si="181"/>
        <v>14</v>
      </c>
      <c r="J2422" s="39">
        <f t="shared" si="181"/>
        <v>42</v>
      </c>
      <c r="K2422" s="39">
        <f>SUM(K2416:K2421)</f>
        <v>56</v>
      </c>
    </row>
    <row r="2423" spans="1:11" x14ac:dyDescent="0.25">
      <c r="A2423" s="100"/>
      <c r="B2423" s="101"/>
      <c r="C2423" s="101"/>
      <c r="D2423" s="101"/>
      <c r="E2423" s="101"/>
      <c r="F2423" s="101"/>
      <c r="G2423" s="101"/>
      <c r="H2423" s="101"/>
      <c r="I2423" s="101"/>
      <c r="J2423" s="101"/>
      <c r="K2423" s="102"/>
    </row>
    <row r="2424" spans="1:11" x14ac:dyDescent="0.25">
      <c r="A2424" s="103" t="s">
        <v>26</v>
      </c>
      <c r="B2424" s="104"/>
      <c r="C2424" s="107" t="s">
        <v>2</v>
      </c>
      <c r="D2424" s="84" t="s">
        <v>3</v>
      </c>
      <c r="E2424" s="85"/>
      <c r="F2424" s="86"/>
      <c r="G2424" s="84" t="s">
        <v>4</v>
      </c>
      <c r="H2424" s="86"/>
      <c r="I2424" s="84" t="s">
        <v>5</v>
      </c>
      <c r="J2424" s="85"/>
      <c r="K2424" s="86"/>
    </row>
    <row r="2425" spans="1:11" ht="27" x14ac:dyDescent="0.25">
      <c r="A2425" s="105"/>
      <c r="B2425" s="106"/>
      <c r="C2425" s="108"/>
      <c r="D2425" s="2" t="s">
        <v>6</v>
      </c>
      <c r="E2425" s="2" t="s">
        <v>7</v>
      </c>
      <c r="F2425" s="2" t="s">
        <v>8</v>
      </c>
      <c r="G2425" s="2" t="s">
        <v>6</v>
      </c>
      <c r="H2425" s="2" t="s">
        <v>7</v>
      </c>
      <c r="I2425" s="2" t="s">
        <v>9</v>
      </c>
      <c r="J2425" s="2" t="s">
        <v>10</v>
      </c>
      <c r="K2425" s="2" t="s">
        <v>11</v>
      </c>
    </row>
    <row r="2426" spans="1:11" x14ac:dyDescent="0.25">
      <c r="A2426" s="5" t="s">
        <v>1061</v>
      </c>
      <c r="B2426" s="6" t="s">
        <v>1062</v>
      </c>
      <c r="C2426" s="9" t="s">
        <v>162</v>
      </c>
      <c r="D2426" s="37">
        <v>0</v>
      </c>
      <c r="E2426" s="55">
        <v>0</v>
      </c>
      <c r="F2426" s="55">
        <v>0</v>
      </c>
      <c r="G2426" s="37">
        <v>1</v>
      </c>
      <c r="H2426" s="55">
        <v>0</v>
      </c>
      <c r="I2426" s="55">
        <v>0</v>
      </c>
      <c r="J2426" s="55">
        <v>1</v>
      </c>
      <c r="K2426" s="37">
        <v>1</v>
      </c>
    </row>
    <row r="2427" spans="1:11" x14ac:dyDescent="0.25">
      <c r="A2427" s="3" t="s">
        <v>1063</v>
      </c>
      <c r="B2427" s="4" t="s">
        <v>1064</v>
      </c>
      <c r="C2427" s="8" t="s">
        <v>162</v>
      </c>
      <c r="D2427" s="38">
        <v>1</v>
      </c>
      <c r="E2427" s="56">
        <v>0</v>
      </c>
      <c r="F2427" s="56">
        <v>0</v>
      </c>
      <c r="G2427" s="38">
        <v>12</v>
      </c>
      <c r="H2427" s="56">
        <v>0</v>
      </c>
      <c r="I2427" s="56">
        <v>1</v>
      </c>
      <c r="J2427" s="56">
        <v>12</v>
      </c>
      <c r="K2427" s="38">
        <v>13</v>
      </c>
    </row>
    <row r="2428" spans="1:11" x14ac:dyDescent="0.25">
      <c r="A2428" s="5" t="s">
        <v>1065</v>
      </c>
      <c r="B2428" s="6" t="s">
        <v>1066</v>
      </c>
      <c r="C2428" s="9" t="s">
        <v>162</v>
      </c>
      <c r="D2428" s="37">
        <v>1</v>
      </c>
      <c r="E2428" s="55">
        <v>0</v>
      </c>
      <c r="F2428" s="55">
        <v>0</v>
      </c>
      <c r="G2428" s="37">
        <v>4</v>
      </c>
      <c r="H2428" s="55">
        <v>0</v>
      </c>
      <c r="I2428" s="55">
        <v>1</v>
      </c>
      <c r="J2428" s="55">
        <v>4</v>
      </c>
      <c r="K2428" s="37">
        <v>5</v>
      </c>
    </row>
    <row r="2429" spans="1:11" x14ac:dyDescent="0.25">
      <c r="A2429" s="3" t="s">
        <v>360</v>
      </c>
      <c r="B2429" s="4" t="s">
        <v>361</v>
      </c>
      <c r="C2429" s="8" t="s">
        <v>162</v>
      </c>
      <c r="D2429" s="38">
        <v>2</v>
      </c>
      <c r="E2429" s="56">
        <v>0</v>
      </c>
      <c r="F2429" s="56">
        <v>0</v>
      </c>
      <c r="G2429" s="38">
        <v>10</v>
      </c>
      <c r="H2429" s="56">
        <v>0</v>
      </c>
      <c r="I2429" s="56">
        <v>2</v>
      </c>
      <c r="J2429" s="56">
        <v>10</v>
      </c>
      <c r="K2429" s="38">
        <v>12</v>
      </c>
    </row>
    <row r="2430" spans="1:11" x14ac:dyDescent="0.25">
      <c r="A2430" s="87" t="s">
        <v>25</v>
      </c>
      <c r="B2430" s="88"/>
      <c r="C2430" s="89"/>
      <c r="D2430" s="40">
        <f>SUM(D2426:D2429)</f>
        <v>4</v>
      </c>
      <c r="E2430" s="40">
        <f t="shared" ref="E2430:J2430" si="182">SUM(E2426:E2429)</f>
        <v>0</v>
      </c>
      <c r="F2430" s="40">
        <f t="shared" si="182"/>
        <v>0</v>
      </c>
      <c r="G2430" s="40">
        <f t="shared" si="182"/>
        <v>27</v>
      </c>
      <c r="H2430" s="40">
        <f t="shared" si="182"/>
        <v>0</v>
      </c>
      <c r="I2430" s="40">
        <f t="shared" si="182"/>
        <v>4</v>
      </c>
      <c r="J2430" s="40">
        <f t="shared" si="182"/>
        <v>27</v>
      </c>
      <c r="K2430" s="40">
        <f>SUM(K2426:K2429)</f>
        <v>31</v>
      </c>
    </row>
    <row r="2431" spans="1:11" ht="18.75" x14ac:dyDescent="0.25">
      <c r="A2431" s="90" t="s">
        <v>37</v>
      </c>
      <c r="B2431" s="90"/>
      <c r="C2431" s="90"/>
      <c r="D2431" s="69">
        <f t="shared" ref="D2431:K2431" si="183">D2412+D2422+D2430</f>
        <v>117</v>
      </c>
      <c r="E2431" s="69">
        <f t="shared" si="183"/>
        <v>0</v>
      </c>
      <c r="F2431" s="69">
        <f t="shared" si="183"/>
        <v>0</v>
      </c>
      <c r="G2431" s="69">
        <f t="shared" si="183"/>
        <v>675</v>
      </c>
      <c r="H2431" s="69">
        <f t="shared" si="183"/>
        <v>331</v>
      </c>
      <c r="I2431" s="69">
        <f t="shared" si="183"/>
        <v>117</v>
      </c>
      <c r="J2431" s="69">
        <f t="shared" si="183"/>
        <v>675</v>
      </c>
      <c r="K2431" s="69">
        <f t="shared" si="183"/>
        <v>792</v>
      </c>
    </row>
    <row r="2432" spans="1:11" ht="21" x14ac:dyDescent="0.25">
      <c r="A2432" s="83" t="s">
        <v>1067</v>
      </c>
      <c r="B2432" s="83"/>
      <c r="C2432" s="83"/>
      <c r="D2432" s="83"/>
      <c r="E2432" s="83"/>
      <c r="F2432" s="83"/>
      <c r="G2432" s="83"/>
      <c r="H2432" s="83"/>
      <c r="I2432" s="83"/>
      <c r="J2432" s="83"/>
      <c r="K2432" s="83"/>
    </row>
    <row r="2433" spans="1:11" x14ac:dyDescent="0.25">
      <c r="A2433" s="137" t="s">
        <v>40</v>
      </c>
      <c r="B2433" s="138"/>
      <c r="C2433" s="139" t="s">
        <v>2</v>
      </c>
      <c r="D2433" s="140" t="s">
        <v>3</v>
      </c>
      <c r="E2433" s="141"/>
      <c r="F2433" s="142"/>
      <c r="G2433" s="140" t="s">
        <v>4</v>
      </c>
      <c r="H2433" s="142"/>
      <c r="I2433" s="140" t="s">
        <v>5</v>
      </c>
      <c r="J2433" s="141"/>
      <c r="K2433" s="142"/>
    </row>
    <row r="2434" spans="1:11" ht="27" x14ac:dyDescent="0.25">
      <c r="A2434" s="105"/>
      <c r="B2434" s="106"/>
      <c r="C2434" s="108"/>
      <c r="D2434" s="2" t="s">
        <v>6</v>
      </c>
      <c r="E2434" s="2" t="s">
        <v>7</v>
      </c>
      <c r="F2434" s="2" t="s">
        <v>8</v>
      </c>
      <c r="G2434" s="2" t="s">
        <v>6</v>
      </c>
      <c r="H2434" s="2" t="s">
        <v>7</v>
      </c>
      <c r="I2434" s="2" t="s">
        <v>9</v>
      </c>
      <c r="J2434" s="2" t="s">
        <v>10</v>
      </c>
      <c r="K2434" s="2" t="s">
        <v>11</v>
      </c>
    </row>
    <row r="2435" spans="1:11" x14ac:dyDescent="0.25">
      <c r="A2435" s="5" t="s">
        <v>1068</v>
      </c>
      <c r="B2435" s="6" t="s">
        <v>1069</v>
      </c>
      <c r="C2435" s="9" t="s">
        <v>151</v>
      </c>
      <c r="D2435" s="37">
        <v>0</v>
      </c>
      <c r="E2435" s="55">
        <v>0</v>
      </c>
      <c r="F2435" s="55">
        <v>0</v>
      </c>
      <c r="G2435" s="37">
        <v>101</v>
      </c>
      <c r="H2435" s="55">
        <v>0</v>
      </c>
      <c r="I2435" s="55">
        <v>0</v>
      </c>
      <c r="J2435" s="55">
        <v>101</v>
      </c>
      <c r="K2435" s="37">
        <v>101</v>
      </c>
    </row>
    <row r="2436" spans="1:11" x14ac:dyDescent="0.25">
      <c r="A2436" s="3" t="s">
        <v>1070</v>
      </c>
      <c r="B2436" s="4" t="s">
        <v>1071</v>
      </c>
      <c r="C2436" s="8" t="s">
        <v>151</v>
      </c>
      <c r="D2436" s="38">
        <v>0</v>
      </c>
      <c r="E2436" s="56">
        <v>0</v>
      </c>
      <c r="F2436" s="56">
        <v>0</v>
      </c>
      <c r="G2436" s="38">
        <v>40</v>
      </c>
      <c r="H2436" s="56">
        <v>0</v>
      </c>
      <c r="I2436" s="56">
        <v>0</v>
      </c>
      <c r="J2436" s="56">
        <v>40</v>
      </c>
      <c r="K2436" s="38">
        <v>40</v>
      </c>
    </row>
    <row r="2437" spans="1:11" x14ac:dyDescent="0.25">
      <c r="A2437" s="5" t="s">
        <v>1072</v>
      </c>
      <c r="B2437" s="6" t="s">
        <v>1073</v>
      </c>
      <c r="C2437" s="9" t="s">
        <v>151</v>
      </c>
      <c r="D2437" s="37">
        <v>0</v>
      </c>
      <c r="E2437" s="55">
        <v>0</v>
      </c>
      <c r="F2437" s="55">
        <v>0</v>
      </c>
      <c r="G2437" s="37">
        <v>219</v>
      </c>
      <c r="H2437" s="55">
        <v>0</v>
      </c>
      <c r="I2437" s="55">
        <v>0</v>
      </c>
      <c r="J2437" s="55">
        <v>219</v>
      </c>
      <c r="K2437" s="37">
        <v>219</v>
      </c>
    </row>
    <row r="2438" spans="1:11" x14ac:dyDescent="0.25">
      <c r="A2438" s="97" t="s">
        <v>25</v>
      </c>
      <c r="B2438" s="98"/>
      <c r="C2438" s="99"/>
      <c r="D2438" s="39">
        <f>SUM(D2435:D2437)</f>
        <v>0</v>
      </c>
      <c r="E2438" s="39">
        <f t="shared" ref="E2438:K2438" si="184">SUM(E2435:E2437)</f>
        <v>0</v>
      </c>
      <c r="F2438" s="39">
        <f t="shared" si="184"/>
        <v>0</v>
      </c>
      <c r="G2438" s="39">
        <f t="shared" si="184"/>
        <v>360</v>
      </c>
      <c r="H2438" s="39">
        <f t="shared" si="184"/>
        <v>0</v>
      </c>
      <c r="I2438" s="39">
        <f t="shared" si="184"/>
        <v>0</v>
      </c>
      <c r="J2438" s="39">
        <f t="shared" si="184"/>
        <v>360</v>
      </c>
      <c r="K2438" s="39">
        <f t="shared" si="184"/>
        <v>360</v>
      </c>
    </row>
    <row r="2439" spans="1:11" x14ac:dyDescent="0.25">
      <c r="A2439" s="100"/>
      <c r="B2439" s="101"/>
      <c r="C2439" s="101"/>
      <c r="D2439" s="101"/>
      <c r="E2439" s="101"/>
      <c r="F2439" s="101"/>
      <c r="G2439" s="101"/>
      <c r="H2439" s="101"/>
      <c r="I2439" s="101"/>
      <c r="J2439" s="101"/>
      <c r="K2439" s="102"/>
    </row>
    <row r="2440" spans="1:11" x14ac:dyDescent="0.25">
      <c r="A2440" s="103" t="s">
        <v>1</v>
      </c>
      <c r="B2440" s="104"/>
      <c r="C2440" s="107" t="s">
        <v>2</v>
      </c>
      <c r="D2440" s="84" t="s">
        <v>3</v>
      </c>
      <c r="E2440" s="85"/>
      <c r="F2440" s="86"/>
      <c r="G2440" s="84" t="s">
        <v>4</v>
      </c>
      <c r="H2440" s="86"/>
      <c r="I2440" s="84" t="s">
        <v>5</v>
      </c>
      <c r="J2440" s="85"/>
      <c r="K2440" s="86"/>
    </row>
    <row r="2441" spans="1:11" ht="27" x14ac:dyDescent="0.25">
      <c r="A2441" s="105"/>
      <c r="B2441" s="106"/>
      <c r="C2441" s="108"/>
      <c r="D2441" s="2" t="s">
        <v>6</v>
      </c>
      <c r="E2441" s="2" t="s">
        <v>7</v>
      </c>
      <c r="F2441" s="2" t="s">
        <v>8</v>
      </c>
      <c r="G2441" s="2" t="s">
        <v>6</v>
      </c>
      <c r="H2441" s="2" t="s">
        <v>7</v>
      </c>
      <c r="I2441" s="2" t="s">
        <v>9</v>
      </c>
      <c r="J2441" s="2" t="s">
        <v>10</v>
      </c>
      <c r="K2441" s="2" t="s">
        <v>11</v>
      </c>
    </row>
    <row r="2442" spans="1:11" x14ac:dyDescent="0.25">
      <c r="A2442" s="3" t="s">
        <v>1074</v>
      </c>
      <c r="B2442" s="4" t="s">
        <v>1075</v>
      </c>
      <c r="C2442" s="8" t="s">
        <v>162</v>
      </c>
      <c r="D2442" s="38">
        <v>10</v>
      </c>
      <c r="E2442" s="56">
        <v>0</v>
      </c>
      <c r="F2442" s="56">
        <v>0</v>
      </c>
      <c r="G2442" s="38">
        <v>0</v>
      </c>
      <c r="H2442" s="56">
        <v>0</v>
      </c>
      <c r="I2442" s="56">
        <v>10</v>
      </c>
      <c r="J2442" s="56">
        <v>0</v>
      </c>
      <c r="K2442" s="38">
        <v>10</v>
      </c>
    </row>
    <row r="2443" spans="1:11" x14ac:dyDescent="0.25">
      <c r="A2443" s="5" t="s">
        <v>1076</v>
      </c>
      <c r="B2443" s="6" t="s">
        <v>1077</v>
      </c>
      <c r="C2443" s="9" t="s">
        <v>162</v>
      </c>
      <c r="D2443" s="37">
        <v>3</v>
      </c>
      <c r="E2443" s="55">
        <v>0</v>
      </c>
      <c r="F2443" s="55">
        <v>0</v>
      </c>
      <c r="G2443" s="37">
        <v>0</v>
      </c>
      <c r="H2443" s="55">
        <v>0</v>
      </c>
      <c r="I2443" s="55">
        <v>3</v>
      </c>
      <c r="J2443" s="55">
        <v>0</v>
      </c>
      <c r="K2443" s="37">
        <v>3</v>
      </c>
    </row>
    <row r="2444" spans="1:11" x14ac:dyDescent="0.25">
      <c r="A2444" s="3" t="s">
        <v>1078</v>
      </c>
      <c r="B2444" s="4" t="s">
        <v>1079</v>
      </c>
      <c r="C2444" s="8" t="s">
        <v>162</v>
      </c>
      <c r="D2444" s="38">
        <v>128</v>
      </c>
      <c r="E2444" s="56">
        <v>0</v>
      </c>
      <c r="F2444" s="56">
        <v>0</v>
      </c>
      <c r="G2444" s="38">
        <v>6</v>
      </c>
      <c r="H2444" s="56">
        <v>0</v>
      </c>
      <c r="I2444" s="56">
        <v>128</v>
      </c>
      <c r="J2444" s="56">
        <v>6</v>
      </c>
      <c r="K2444" s="38">
        <v>134</v>
      </c>
    </row>
    <row r="2445" spans="1:11" x14ac:dyDescent="0.25">
      <c r="A2445" s="5" t="s">
        <v>167</v>
      </c>
      <c r="B2445" s="6" t="s">
        <v>168</v>
      </c>
      <c r="C2445" s="9" t="s">
        <v>162</v>
      </c>
      <c r="D2445" s="37">
        <v>18</v>
      </c>
      <c r="E2445" s="55">
        <v>0</v>
      </c>
      <c r="F2445" s="55">
        <v>0</v>
      </c>
      <c r="G2445" s="37">
        <v>1</v>
      </c>
      <c r="H2445" s="55">
        <v>0</v>
      </c>
      <c r="I2445" s="55">
        <v>18</v>
      </c>
      <c r="J2445" s="55">
        <v>1</v>
      </c>
      <c r="K2445" s="37">
        <v>19</v>
      </c>
    </row>
    <row r="2446" spans="1:11" x14ac:dyDescent="0.25">
      <c r="A2446" s="3" t="s">
        <v>350</v>
      </c>
      <c r="B2446" s="4" t="s">
        <v>351</v>
      </c>
      <c r="C2446" s="8" t="s">
        <v>162</v>
      </c>
      <c r="D2446" s="38">
        <v>1</v>
      </c>
      <c r="E2446" s="56">
        <v>0</v>
      </c>
      <c r="F2446" s="56">
        <v>0</v>
      </c>
      <c r="G2446" s="38">
        <v>0</v>
      </c>
      <c r="H2446" s="56">
        <v>0</v>
      </c>
      <c r="I2446" s="56">
        <v>1</v>
      </c>
      <c r="J2446" s="56">
        <v>0</v>
      </c>
      <c r="K2446" s="38">
        <v>1</v>
      </c>
    </row>
    <row r="2447" spans="1:11" x14ac:dyDescent="0.25">
      <c r="A2447" s="5" t="s">
        <v>1000</v>
      </c>
      <c r="B2447" s="6" t="s">
        <v>1001</v>
      </c>
      <c r="C2447" s="9" t="s">
        <v>162</v>
      </c>
      <c r="D2447" s="37">
        <v>1</v>
      </c>
      <c r="E2447" s="55">
        <v>0</v>
      </c>
      <c r="F2447" s="55">
        <v>0</v>
      </c>
      <c r="G2447" s="37">
        <v>0</v>
      </c>
      <c r="H2447" s="55">
        <v>0</v>
      </c>
      <c r="I2447" s="55">
        <v>1</v>
      </c>
      <c r="J2447" s="55">
        <v>0</v>
      </c>
      <c r="K2447" s="37">
        <v>1</v>
      </c>
    </row>
    <row r="2448" spans="1:11" x14ac:dyDescent="0.25">
      <c r="A2448" s="97" t="s">
        <v>25</v>
      </c>
      <c r="B2448" s="98"/>
      <c r="C2448" s="99"/>
      <c r="D2448" s="39">
        <f>SUM(D2442:D2447)</f>
        <v>161</v>
      </c>
      <c r="E2448" s="39">
        <f t="shared" ref="E2448:J2448" si="185">SUM(E2442:E2447)</f>
        <v>0</v>
      </c>
      <c r="F2448" s="39">
        <f t="shared" si="185"/>
        <v>0</v>
      </c>
      <c r="G2448" s="39">
        <f t="shared" si="185"/>
        <v>7</v>
      </c>
      <c r="H2448" s="39">
        <f t="shared" si="185"/>
        <v>0</v>
      </c>
      <c r="I2448" s="39">
        <f t="shared" si="185"/>
        <v>161</v>
      </c>
      <c r="J2448" s="39">
        <f t="shared" si="185"/>
        <v>7</v>
      </c>
      <c r="K2448" s="39">
        <f>SUM(K2442:K2447)</f>
        <v>168</v>
      </c>
    </row>
    <row r="2449" spans="1:11" x14ac:dyDescent="0.25">
      <c r="A2449" s="100"/>
      <c r="B2449" s="101"/>
      <c r="C2449" s="101"/>
      <c r="D2449" s="101"/>
      <c r="E2449" s="101"/>
      <c r="F2449" s="101"/>
      <c r="G2449" s="101"/>
      <c r="H2449" s="101"/>
      <c r="I2449" s="101"/>
      <c r="J2449" s="101"/>
      <c r="K2449" s="102"/>
    </row>
    <row r="2450" spans="1:11" x14ac:dyDescent="0.25">
      <c r="A2450" s="103" t="s">
        <v>26</v>
      </c>
      <c r="B2450" s="104"/>
      <c r="C2450" s="107" t="s">
        <v>2</v>
      </c>
      <c r="D2450" s="84" t="s">
        <v>3</v>
      </c>
      <c r="E2450" s="85"/>
      <c r="F2450" s="86"/>
      <c r="G2450" s="84" t="s">
        <v>4</v>
      </c>
      <c r="H2450" s="86"/>
      <c r="I2450" s="84" t="s">
        <v>5</v>
      </c>
      <c r="J2450" s="85"/>
      <c r="K2450" s="86"/>
    </row>
    <row r="2451" spans="1:11" ht="27" x14ac:dyDescent="0.25">
      <c r="A2451" s="105"/>
      <c r="B2451" s="106"/>
      <c r="C2451" s="108"/>
      <c r="D2451" s="2" t="s">
        <v>6</v>
      </c>
      <c r="E2451" s="2" t="s">
        <v>7</v>
      </c>
      <c r="F2451" s="2" t="s">
        <v>8</v>
      </c>
      <c r="G2451" s="2" t="s">
        <v>6</v>
      </c>
      <c r="H2451" s="2" t="s">
        <v>7</v>
      </c>
      <c r="I2451" s="2" t="s">
        <v>9</v>
      </c>
      <c r="J2451" s="2" t="s">
        <v>10</v>
      </c>
      <c r="K2451" s="2" t="s">
        <v>11</v>
      </c>
    </row>
    <row r="2452" spans="1:11" x14ac:dyDescent="0.25">
      <c r="A2452" s="3" t="s">
        <v>1080</v>
      </c>
      <c r="B2452" s="4" t="s">
        <v>1081</v>
      </c>
      <c r="C2452" s="8" t="s">
        <v>162</v>
      </c>
      <c r="D2452" s="38">
        <v>9</v>
      </c>
      <c r="E2452" s="56">
        <v>0</v>
      </c>
      <c r="F2452" s="56">
        <v>0</v>
      </c>
      <c r="G2452" s="38">
        <v>1</v>
      </c>
      <c r="H2452" s="56">
        <v>0</v>
      </c>
      <c r="I2452" s="56">
        <v>9</v>
      </c>
      <c r="J2452" s="56">
        <v>1</v>
      </c>
      <c r="K2452" s="38">
        <v>10</v>
      </c>
    </row>
    <row r="2453" spans="1:11" x14ac:dyDescent="0.25">
      <c r="A2453" s="5" t="s">
        <v>1082</v>
      </c>
      <c r="B2453" s="6" t="s">
        <v>1083</v>
      </c>
      <c r="C2453" s="9" t="s">
        <v>162</v>
      </c>
      <c r="D2453" s="37">
        <v>2</v>
      </c>
      <c r="E2453" s="55">
        <v>0</v>
      </c>
      <c r="F2453" s="55">
        <v>0</v>
      </c>
      <c r="G2453" s="37">
        <v>0</v>
      </c>
      <c r="H2453" s="55">
        <v>0</v>
      </c>
      <c r="I2453" s="55">
        <v>2</v>
      </c>
      <c r="J2453" s="55">
        <v>0</v>
      </c>
      <c r="K2453" s="37">
        <v>2</v>
      </c>
    </row>
    <row r="2454" spans="1:11" x14ac:dyDescent="0.25">
      <c r="A2454" s="3" t="s">
        <v>1084</v>
      </c>
      <c r="B2454" s="4" t="s">
        <v>1085</v>
      </c>
      <c r="C2454" s="8" t="s">
        <v>162</v>
      </c>
      <c r="D2454" s="38">
        <v>1</v>
      </c>
      <c r="E2454" s="56">
        <v>0</v>
      </c>
      <c r="F2454" s="56">
        <v>0</v>
      </c>
      <c r="G2454" s="38">
        <v>0</v>
      </c>
      <c r="H2454" s="56">
        <v>0</v>
      </c>
      <c r="I2454" s="56">
        <v>1</v>
      </c>
      <c r="J2454" s="56">
        <v>0</v>
      </c>
      <c r="K2454" s="38">
        <v>1</v>
      </c>
    </row>
    <row r="2455" spans="1:11" x14ac:dyDescent="0.25">
      <c r="A2455" s="5" t="s">
        <v>173</v>
      </c>
      <c r="B2455" s="6" t="s">
        <v>174</v>
      </c>
      <c r="C2455" s="9" t="s">
        <v>162</v>
      </c>
      <c r="D2455" s="37">
        <v>3</v>
      </c>
      <c r="E2455" s="55">
        <v>0</v>
      </c>
      <c r="F2455" s="55">
        <v>0</v>
      </c>
      <c r="G2455" s="37">
        <v>0</v>
      </c>
      <c r="H2455" s="55">
        <v>0</v>
      </c>
      <c r="I2455" s="55">
        <v>3</v>
      </c>
      <c r="J2455" s="55">
        <v>0</v>
      </c>
      <c r="K2455" s="37">
        <v>3</v>
      </c>
    </row>
    <row r="2456" spans="1:11" x14ac:dyDescent="0.25">
      <c r="A2456" s="3" t="s">
        <v>1086</v>
      </c>
      <c r="B2456" s="4" t="s">
        <v>1087</v>
      </c>
      <c r="C2456" s="8" t="s">
        <v>162</v>
      </c>
      <c r="D2456" s="38">
        <v>0</v>
      </c>
      <c r="E2456" s="56">
        <v>0</v>
      </c>
      <c r="F2456" s="56">
        <v>0</v>
      </c>
      <c r="G2456" s="38">
        <v>1</v>
      </c>
      <c r="H2456" s="56">
        <v>0</v>
      </c>
      <c r="I2456" s="56">
        <v>0</v>
      </c>
      <c r="J2456" s="56">
        <v>1</v>
      </c>
      <c r="K2456" s="38">
        <v>1</v>
      </c>
    </row>
    <row r="2457" spans="1:11" x14ac:dyDescent="0.25">
      <c r="A2457" s="87" t="s">
        <v>25</v>
      </c>
      <c r="B2457" s="88"/>
      <c r="C2457" s="89"/>
      <c r="D2457" s="40">
        <f>SUM(D2452:D2456)</f>
        <v>15</v>
      </c>
      <c r="E2457" s="40">
        <f t="shared" ref="E2457:J2457" si="186">SUM(E2452:E2456)</f>
        <v>0</v>
      </c>
      <c r="F2457" s="40">
        <f t="shared" si="186"/>
        <v>0</v>
      </c>
      <c r="G2457" s="40">
        <f t="shared" si="186"/>
        <v>2</v>
      </c>
      <c r="H2457" s="40">
        <f t="shared" si="186"/>
        <v>0</v>
      </c>
      <c r="I2457" s="40">
        <f t="shared" si="186"/>
        <v>15</v>
      </c>
      <c r="J2457" s="40">
        <f t="shared" si="186"/>
        <v>2</v>
      </c>
      <c r="K2457" s="40">
        <f>SUM(K2452:K2456)</f>
        <v>17</v>
      </c>
    </row>
    <row r="2458" spans="1:11" ht="18.75" x14ac:dyDescent="0.25">
      <c r="A2458" s="90" t="s">
        <v>37</v>
      </c>
      <c r="B2458" s="90"/>
      <c r="C2458" s="90"/>
      <c r="D2458" s="69">
        <f>D2438+D2448+D2457</f>
        <v>176</v>
      </c>
      <c r="E2458" s="69">
        <f t="shared" ref="E2458:J2458" si="187">E2438+E2448+E2457</f>
        <v>0</v>
      </c>
      <c r="F2458" s="69">
        <f t="shared" si="187"/>
        <v>0</v>
      </c>
      <c r="G2458" s="69">
        <f t="shared" si="187"/>
        <v>369</v>
      </c>
      <c r="H2458" s="69">
        <f t="shared" si="187"/>
        <v>0</v>
      </c>
      <c r="I2458" s="69">
        <f t="shared" si="187"/>
        <v>176</v>
      </c>
      <c r="J2458" s="69">
        <f t="shared" si="187"/>
        <v>369</v>
      </c>
      <c r="K2458" s="69">
        <f>K2438+K2448+K2457</f>
        <v>545</v>
      </c>
    </row>
    <row r="2459" spans="1:11" ht="21" x14ac:dyDescent="0.25">
      <c r="A2459" s="83" t="s">
        <v>1088</v>
      </c>
      <c r="B2459" s="83"/>
      <c r="C2459" s="83"/>
      <c r="D2459" s="83"/>
      <c r="E2459" s="83"/>
      <c r="F2459" s="83"/>
      <c r="G2459" s="83"/>
      <c r="H2459" s="83"/>
      <c r="I2459" s="83"/>
      <c r="J2459" s="83"/>
      <c r="K2459" s="83"/>
    </row>
    <row r="2460" spans="1:11" x14ac:dyDescent="0.25">
      <c r="A2460" s="137" t="s">
        <v>40</v>
      </c>
      <c r="B2460" s="138"/>
      <c r="C2460" s="139" t="s">
        <v>2</v>
      </c>
      <c r="D2460" s="140" t="s">
        <v>3</v>
      </c>
      <c r="E2460" s="141"/>
      <c r="F2460" s="142"/>
      <c r="G2460" s="140" t="s">
        <v>4</v>
      </c>
      <c r="H2460" s="142"/>
      <c r="I2460" s="140" t="s">
        <v>5</v>
      </c>
      <c r="J2460" s="141"/>
      <c r="K2460" s="142"/>
    </row>
    <row r="2461" spans="1:11" ht="27" x14ac:dyDescent="0.25">
      <c r="A2461" s="105"/>
      <c r="B2461" s="106"/>
      <c r="C2461" s="108"/>
      <c r="D2461" s="2" t="s">
        <v>6</v>
      </c>
      <c r="E2461" s="2" t="s">
        <v>7</v>
      </c>
      <c r="F2461" s="2" t="s">
        <v>8</v>
      </c>
      <c r="G2461" s="2" t="s">
        <v>6</v>
      </c>
      <c r="H2461" s="2" t="s">
        <v>7</v>
      </c>
      <c r="I2461" s="2" t="s">
        <v>9</v>
      </c>
      <c r="J2461" s="2" t="s">
        <v>10</v>
      </c>
      <c r="K2461" s="2" t="s">
        <v>11</v>
      </c>
    </row>
    <row r="2462" spans="1:11" x14ac:dyDescent="0.25">
      <c r="A2462" s="122" t="s">
        <v>44</v>
      </c>
      <c r="B2462" s="91" t="s">
        <v>45</v>
      </c>
      <c r="C2462" s="9" t="s">
        <v>43</v>
      </c>
      <c r="D2462" s="37">
        <v>0</v>
      </c>
      <c r="E2462" s="55">
        <v>0</v>
      </c>
      <c r="F2462" s="55">
        <v>0</v>
      </c>
      <c r="G2462" s="37">
        <v>2</v>
      </c>
      <c r="H2462" s="55">
        <v>2</v>
      </c>
      <c r="I2462" s="55">
        <v>0</v>
      </c>
      <c r="J2462" s="55">
        <v>2</v>
      </c>
      <c r="K2462" s="37">
        <v>2</v>
      </c>
    </row>
    <row r="2463" spans="1:11" x14ac:dyDescent="0.25">
      <c r="A2463" s="123"/>
      <c r="B2463" s="92"/>
      <c r="C2463" s="9" t="s">
        <v>52</v>
      </c>
      <c r="D2463" s="37">
        <v>4</v>
      </c>
      <c r="E2463" s="55">
        <v>0</v>
      </c>
      <c r="F2463" s="55">
        <v>4</v>
      </c>
      <c r="G2463" s="37">
        <v>0</v>
      </c>
      <c r="H2463" s="55">
        <v>0</v>
      </c>
      <c r="I2463" s="55">
        <v>4</v>
      </c>
      <c r="J2463" s="55">
        <v>0</v>
      </c>
      <c r="K2463" s="37">
        <v>4</v>
      </c>
    </row>
    <row r="2464" spans="1:11" x14ac:dyDescent="0.25">
      <c r="A2464" s="3" t="s">
        <v>46</v>
      </c>
      <c r="B2464" s="4" t="s">
        <v>47</v>
      </c>
      <c r="C2464" s="8" t="s">
        <v>43</v>
      </c>
      <c r="D2464" s="38">
        <v>1</v>
      </c>
      <c r="E2464" s="56">
        <v>0</v>
      </c>
      <c r="F2464" s="56">
        <v>0</v>
      </c>
      <c r="G2464" s="38">
        <v>6</v>
      </c>
      <c r="H2464" s="56">
        <v>5</v>
      </c>
      <c r="I2464" s="56">
        <v>1</v>
      </c>
      <c r="J2464" s="56">
        <v>6</v>
      </c>
      <c r="K2464" s="38">
        <v>7</v>
      </c>
    </row>
    <row r="2465" spans="1:11" x14ac:dyDescent="0.25">
      <c r="A2465" s="122" t="s">
        <v>48</v>
      </c>
      <c r="B2465" s="91" t="s">
        <v>49</v>
      </c>
      <c r="C2465" s="9" t="s">
        <v>43</v>
      </c>
      <c r="D2465" s="37">
        <v>214</v>
      </c>
      <c r="E2465" s="55">
        <v>0</v>
      </c>
      <c r="F2465" s="55">
        <v>0</v>
      </c>
      <c r="G2465" s="37">
        <v>319</v>
      </c>
      <c r="H2465" s="55">
        <v>286</v>
      </c>
      <c r="I2465" s="55">
        <v>214</v>
      </c>
      <c r="J2465" s="55">
        <v>319</v>
      </c>
      <c r="K2465" s="37">
        <v>533</v>
      </c>
    </row>
    <row r="2466" spans="1:11" x14ac:dyDescent="0.25">
      <c r="A2466" s="123"/>
      <c r="B2466" s="92"/>
      <c r="C2466" s="9" t="s">
        <v>52</v>
      </c>
      <c r="D2466" s="37">
        <v>15</v>
      </c>
      <c r="E2466" s="55">
        <v>0</v>
      </c>
      <c r="F2466" s="55">
        <v>15</v>
      </c>
      <c r="G2466" s="37">
        <v>0</v>
      </c>
      <c r="H2466" s="55">
        <v>0</v>
      </c>
      <c r="I2466" s="55">
        <v>15</v>
      </c>
      <c r="J2466" s="55">
        <v>0</v>
      </c>
      <c r="K2466" s="37">
        <v>15</v>
      </c>
    </row>
    <row r="2467" spans="1:11" x14ac:dyDescent="0.25">
      <c r="A2467" s="3" t="s">
        <v>57</v>
      </c>
      <c r="B2467" s="4" t="s">
        <v>58</v>
      </c>
      <c r="C2467" s="8" t="s">
        <v>52</v>
      </c>
      <c r="D2467" s="38">
        <v>1</v>
      </c>
      <c r="E2467" s="56">
        <v>0</v>
      </c>
      <c r="F2467" s="56">
        <v>1</v>
      </c>
      <c r="G2467" s="38">
        <v>0</v>
      </c>
      <c r="H2467" s="56">
        <v>0</v>
      </c>
      <c r="I2467" s="56">
        <v>1</v>
      </c>
      <c r="J2467" s="56">
        <v>0</v>
      </c>
      <c r="K2467" s="38">
        <v>1</v>
      </c>
    </row>
    <row r="2468" spans="1:11" x14ac:dyDescent="0.25">
      <c r="A2468" s="5" t="s">
        <v>59</v>
      </c>
      <c r="B2468" s="6" t="s">
        <v>60</v>
      </c>
      <c r="C2468" s="9" t="s">
        <v>52</v>
      </c>
      <c r="D2468" s="37">
        <v>2</v>
      </c>
      <c r="E2468" s="55">
        <v>0</v>
      </c>
      <c r="F2468" s="55">
        <v>2</v>
      </c>
      <c r="G2468" s="37">
        <v>0</v>
      </c>
      <c r="H2468" s="55">
        <v>0</v>
      </c>
      <c r="I2468" s="55">
        <v>2</v>
      </c>
      <c r="J2468" s="55">
        <v>0</v>
      </c>
      <c r="K2468" s="37">
        <v>2</v>
      </c>
    </row>
    <row r="2469" spans="1:11" x14ac:dyDescent="0.25">
      <c r="A2469" s="125" t="s">
        <v>61</v>
      </c>
      <c r="B2469" s="127" t="s">
        <v>62</v>
      </c>
      <c r="C2469" s="8" t="s">
        <v>43</v>
      </c>
      <c r="D2469" s="38">
        <v>12</v>
      </c>
      <c r="E2469" s="56">
        <v>0</v>
      </c>
      <c r="F2469" s="56">
        <v>12</v>
      </c>
      <c r="G2469" s="38">
        <v>0</v>
      </c>
      <c r="H2469" s="56">
        <v>0</v>
      </c>
      <c r="I2469" s="56">
        <v>12</v>
      </c>
      <c r="J2469" s="56">
        <v>0</v>
      </c>
      <c r="K2469" s="38">
        <v>12</v>
      </c>
    </row>
    <row r="2470" spans="1:11" x14ac:dyDescent="0.25">
      <c r="A2470" s="126"/>
      <c r="B2470" s="128"/>
      <c r="C2470" s="8" t="s">
        <v>52</v>
      </c>
      <c r="D2470" s="38">
        <v>36</v>
      </c>
      <c r="E2470" s="56">
        <v>0</v>
      </c>
      <c r="F2470" s="56">
        <v>36</v>
      </c>
      <c r="G2470" s="38">
        <v>0</v>
      </c>
      <c r="H2470" s="56">
        <v>0</v>
      </c>
      <c r="I2470" s="56">
        <v>36</v>
      </c>
      <c r="J2470" s="56">
        <v>0</v>
      </c>
      <c r="K2470" s="38">
        <v>36</v>
      </c>
    </row>
    <row r="2471" spans="1:11" x14ac:dyDescent="0.25">
      <c r="A2471" s="5" t="s">
        <v>281</v>
      </c>
      <c r="B2471" s="6" t="s">
        <v>282</v>
      </c>
      <c r="C2471" s="9" t="s">
        <v>43</v>
      </c>
      <c r="D2471" s="37">
        <v>1</v>
      </c>
      <c r="E2471" s="55">
        <v>0</v>
      </c>
      <c r="F2471" s="55">
        <v>0</v>
      </c>
      <c r="G2471" s="37">
        <v>0</v>
      </c>
      <c r="H2471" s="55">
        <v>0</v>
      </c>
      <c r="I2471" s="55">
        <v>1</v>
      </c>
      <c r="J2471" s="55">
        <v>0</v>
      </c>
      <c r="K2471" s="37">
        <v>1</v>
      </c>
    </row>
    <row r="2472" spans="1:11" x14ac:dyDescent="0.25">
      <c r="A2472" s="3" t="s">
        <v>65</v>
      </c>
      <c r="B2472" s="4" t="s">
        <v>66</v>
      </c>
      <c r="C2472" s="8" t="s">
        <v>43</v>
      </c>
      <c r="D2472" s="38">
        <v>19</v>
      </c>
      <c r="E2472" s="56">
        <v>0</v>
      </c>
      <c r="F2472" s="56">
        <v>0</v>
      </c>
      <c r="G2472" s="38">
        <v>18</v>
      </c>
      <c r="H2472" s="56">
        <v>12</v>
      </c>
      <c r="I2472" s="56">
        <v>19</v>
      </c>
      <c r="J2472" s="56">
        <v>18</v>
      </c>
      <c r="K2472" s="38">
        <v>37</v>
      </c>
    </row>
    <row r="2473" spans="1:11" x14ac:dyDescent="0.25">
      <c r="A2473" s="5" t="s">
        <v>186</v>
      </c>
      <c r="B2473" s="6" t="s">
        <v>187</v>
      </c>
      <c r="C2473" s="9" t="s">
        <v>43</v>
      </c>
      <c r="D2473" s="37">
        <v>0</v>
      </c>
      <c r="E2473" s="55">
        <v>0</v>
      </c>
      <c r="F2473" s="55">
        <v>0</v>
      </c>
      <c r="G2473" s="37">
        <v>10</v>
      </c>
      <c r="H2473" s="55">
        <v>10</v>
      </c>
      <c r="I2473" s="55">
        <v>0</v>
      </c>
      <c r="J2473" s="55">
        <v>10</v>
      </c>
      <c r="K2473" s="37">
        <v>10</v>
      </c>
    </row>
    <row r="2474" spans="1:11" x14ac:dyDescent="0.25">
      <c r="A2474" s="125" t="s">
        <v>67</v>
      </c>
      <c r="B2474" s="127" t="s">
        <v>68</v>
      </c>
      <c r="C2474" s="8" t="s">
        <v>43</v>
      </c>
      <c r="D2474" s="38">
        <v>78</v>
      </c>
      <c r="E2474" s="56">
        <v>0</v>
      </c>
      <c r="F2474" s="56">
        <v>0</v>
      </c>
      <c r="G2474" s="38">
        <v>39</v>
      </c>
      <c r="H2474" s="56">
        <v>19</v>
      </c>
      <c r="I2474" s="56">
        <v>78</v>
      </c>
      <c r="J2474" s="56">
        <v>39</v>
      </c>
      <c r="K2474" s="38">
        <v>117</v>
      </c>
    </row>
    <row r="2475" spans="1:11" x14ac:dyDescent="0.25">
      <c r="A2475" s="126"/>
      <c r="B2475" s="128"/>
      <c r="C2475" s="8" t="s">
        <v>52</v>
      </c>
      <c r="D2475" s="38">
        <v>48</v>
      </c>
      <c r="E2475" s="56">
        <v>0</v>
      </c>
      <c r="F2475" s="56">
        <v>48</v>
      </c>
      <c r="G2475" s="38">
        <v>0</v>
      </c>
      <c r="H2475" s="56">
        <v>0</v>
      </c>
      <c r="I2475" s="56">
        <v>48</v>
      </c>
      <c r="J2475" s="56">
        <v>0</v>
      </c>
      <c r="K2475" s="38">
        <v>48</v>
      </c>
    </row>
    <row r="2476" spans="1:11" x14ac:dyDescent="0.25">
      <c r="A2476" s="122" t="s">
        <v>71</v>
      </c>
      <c r="B2476" s="91" t="s">
        <v>72</v>
      </c>
      <c r="C2476" s="9" t="s">
        <v>43</v>
      </c>
      <c r="D2476" s="37">
        <v>2</v>
      </c>
      <c r="E2476" s="55">
        <v>0</v>
      </c>
      <c r="F2476" s="55">
        <v>0</v>
      </c>
      <c r="G2476" s="37">
        <v>3</v>
      </c>
      <c r="H2476" s="55">
        <v>3</v>
      </c>
      <c r="I2476" s="55">
        <v>2</v>
      </c>
      <c r="J2476" s="55">
        <v>3</v>
      </c>
      <c r="K2476" s="37">
        <v>5</v>
      </c>
    </row>
    <row r="2477" spans="1:11" x14ac:dyDescent="0.25">
      <c r="A2477" s="123"/>
      <c r="B2477" s="92"/>
      <c r="C2477" s="9" t="s">
        <v>52</v>
      </c>
      <c r="D2477" s="37">
        <v>4</v>
      </c>
      <c r="E2477" s="55">
        <v>0</v>
      </c>
      <c r="F2477" s="55">
        <v>4</v>
      </c>
      <c r="G2477" s="37">
        <v>0</v>
      </c>
      <c r="H2477" s="55">
        <v>0</v>
      </c>
      <c r="I2477" s="55">
        <v>4</v>
      </c>
      <c r="J2477" s="55">
        <v>0</v>
      </c>
      <c r="K2477" s="37">
        <v>4</v>
      </c>
    </row>
    <row r="2478" spans="1:11" x14ac:dyDescent="0.25">
      <c r="A2478" s="3" t="s">
        <v>73</v>
      </c>
      <c r="B2478" s="4" t="s">
        <v>74</v>
      </c>
      <c r="C2478" s="8" t="s">
        <v>43</v>
      </c>
      <c r="D2478" s="38">
        <v>7</v>
      </c>
      <c r="E2478" s="56">
        <v>0</v>
      </c>
      <c r="F2478" s="56">
        <v>7</v>
      </c>
      <c r="G2478" s="38">
        <v>0</v>
      </c>
      <c r="H2478" s="56">
        <v>0</v>
      </c>
      <c r="I2478" s="56">
        <v>7</v>
      </c>
      <c r="J2478" s="56">
        <v>0</v>
      </c>
      <c r="K2478" s="38">
        <v>7</v>
      </c>
    </row>
    <row r="2479" spans="1:11" x14ac:dyDescent="0.25">
      <c r="A2479" s="97" t="s">
        <v>25</v>
      </c>
      <c r="B2479" s="98"/>
      <c r="C2479" s="99"/>
      <c r="D2479" s="39">
        <f>SUM(D2462:D2478)</f>
        <v>444</v>
      </c>
      <c r="E2479" s="39">
        <f t="shared" ref="E2479:J2479" si="188">SUM(E2462:E2478)</f>
        <v>0</v>
      </c>
      <c r="F2479" s="39">
        <f t="shared" si="188"/>
        <v>129</v>
      </c>
      <c r="G2479" s="39">
        <f t="shared" si="188"/>
        <v>397</v>
      </c>
      <c r="H2479" s="39">
        <f t="shared" si="188"/>
        <v>337</v>
      </c>
      <c r="I2479" s="39">
        <f t="shared" si="188"/>
        <v>444</v>
      </c>
      <c r="J2479" s="39">
        <f t="shared" si="188"/>
        <v>397</v>
      </c>
      <c r="K2479" s="39">
        <f>SUM(K2462:K2478)</f>
        <v>841</v>
      </c>
    </row>
    <row r="2480" spans="1:11" x14ac:dyDescent="0.25">
      <c r="A2480" s="100"/>
      <c r="B2480" s="101"/>
      <c r="C2480" s="101"/>
      <c r="D2480" s="101"/>
      <c r="E2480" s="101"/>
      <c r="F2480" s="101"/>
      <c r="G2480" s="101"/>
      <c r="H2480" s="101"/>
      <c r="I2480" s="101"/>
      <c r="J2480" s="101"/>
      <c r="K2480" s="102"/>
    </row>
    <row r="2481" spans="1:11" x14ac:dyDescent="0.25">
      <c r="A2481" s="103" t="s">
        <v>1</v>
      </c>
      <c r="B2481" s="104"/>
      <c r="C2481" s="107" t="s">
        <v>2</v>
      </c>
      <c r="D2481" s="84" t="s">
        <v>3</v>
      </c>
      <c r="E2481" s="85"/>
      <c r="F2481" s="86"/>
      <c r="G2481" s="84" t="s">
        <v>4</v>
      </c>
      <c r="H2481" s="86"/>
      <c r="I2481" s="84" t="s">
        <v>5</v>
      </c>
      <c r="J2481" s="85"/>
      <c r="K2481" s="86"/>
    </row>
    <row r="2482" spans="1:11" ht="27" x14ac:dyDescent="0.25">
      <c r="A2482" s="105"/>
      <c r="B2482" s="106"/>
      <c r="C2482" s="108"/>
      <c r="D2482" s="2" t="s">
        <v>6</v>
      </c>
      <c r="E2482" s="2" t="s">
        <v>7</v>
      </c>
      <c r="F2482" s="2" t="s">
        <v>8</v>
      </c>
      <c r="G2482" s="2" t="s">
        <v>6</v>
      </c>
      <c r="H2482" s="2" t="s">
        <v>7</v>
      </c>
      <c r="I2482" s="2" t="s">
        <v>9</v>
      </c>
      <c r="J2482" s="2" t="s">
        <v>10</v>
      </c>
      <c r="K2482" s="2" t="s">
        <v>11</v>
      </c>
    </row>
    <row r="2483" spans="1:11" x14ac:dyDescent="0.25">
      <c r="A2483" s="5" t="s">
        <v>85</v>
      </c>
      <c r="B2483" s="6" t="s">
        <v>86</v>
      </c>
      <c r="C2483" s="9" t="s">
        <v>14</v>
      </c>
      <c r="D2483" s="37">
        <v>3</v>
      </c>
      <c r="E2483" s="55">
        <v>0</v>
      </c>
      <c r="F2483" s="55">
        <v>0</v>
      </c>
      <c r="G2483" s="37">
        <v>2</v>
      </c>
      <c r="H2483" s="55">
        <v>0</v>
      </c>
      <c r="I2483" s="55">
        <v>3</v>
      </c>
      <c r="J2483" s="55">
        <v>2</v>
      </c>
      <c r="K2483" s="37">
        <v>5</v>
      </c>
    </row>
    <row r="2484" spans="1:11" x14ac:dyDescent="0.25">
      <c r="A2484" s="3" t="s">
        <v>12</v>
      </c>
      <c r="B2484" s="4" t="s">
        <v>13</v>
      </c>
      <c r="C2484" s="8" t="s">
        <v>14</v>
      </c>
      <c r="D2484" s="38">
        <v>3</v>
      </c>
      <c r="E2484" s="56">
        <v>0</v>
      </c>
      <c r="F2484" s="56">
        <v>0</v>
      </c>
      <c r="G2484" s="38">
        <v>0</v>
      </c>
      <c r="H2484" s="56">
        <v>0</v>
      </c>
      <c r="I2484" s="56">
        <v>3</v>
      </c>
      <c r="J2484" s="56">
        <v>0</v>
      </c>
      <c r="K2484" s="38">
        <v>3</v>
      </c>
    </row>
    <row r="2485" spans="1:11" x14ac:dyDescent="0.25">
      <c r="A2485" s="5" t="s">
        <v>15</v>
      </c>
      <c r="B2485" s="6" t="s">
        <v>16</v>
      </c>
      <c r="C2485" s="9" t="s">
        <v>14</v>
      </c>
      <c r="D2485" s="37">
        <v>3</v>
      </c>
      <c r="E2485" s="55">
        <v>0</v>
      </c>
      <c r="F2485" s="55">
        <v>0</v>
      </c>
      <c r="G2485" s="37">
        <v>0</v>
      </c>
      <c r="H2485" s="55">
        <v>0</v>
      </c>
      <c r="I2485" s="55">
        <v>3</v>
      </c>
      <c r="J2485" s="55">
        <v>0</v>
      </c>
      <c r="K2485" s="37">
        <v>3</v>
      </c>
    </row>
    <row r="2486" spans="1:11" x14ac:dyDescent="0.25">
      <c r="A2486" s="3" t="s">
        <v>89</v>
      </c>
      <c r="B2486" s="4" t="s">
        <v>90</v>
      </c>
      <c r="C2486" s="8" t="s">
        <v>14</v>
      </c>
      <c r="D2486" s="38">
        <v>2</v>
      </c>
      <c r="E2486" s="56">
        <v>0</v>
      </c>
      <c r="F2486" s="56">
        <v>0</v>
      </c>
      <c r="G2486" s="38">
        <v>0</v>
      </c>
      <c r="H2486" s="56">
        <v>0</v>
      </c>
      <c r="I2486" s="56">
        <v>2</v>
      </c>
      <c r="J2486" s="56">
        <v>0</v>
      </c>
      <c r="K2486" s="38">
        <v>2</v>
      </c>
    </row>
    <row r="2487" spans="1:11" x14ac:dyDescent="0.25">
      <c r="A2487" s="5" t="s">
        <v>93</v>
      </c>
      <c r="B2487" s="6" t="s">
        <v>94</v>
      </c>
      <c r="C2487" s="9" t="s">
        <v>14</v>
      </c>
      <c r="D2487" s="37">
        <v>1</v>
      </c>
      <c r="E2487" s="55">
        <v>0</v>
      </c>
      <c r="F2487" s="55">
        <v>0</v>
      </c>
      <c r="G2487" s="37">
        <v>0</v>
      </c>
      <c r="H2487" s="55">
        <v>0</v>
      </c>
      <c r="I2487" s="55">
        <v>1</v>
      </c>
      <c r="J2487" s="55">
        <v>0</v>
      </c>
      <c r="K2487" s="37">
        <v>1</v>
      </c>
    </row>
    <row r="2488" spans="1:11" x14ac:dyDescent="0.25">
      <c r="A2488" s="3" t="s">
        <v>97</v>
      </c>
      <c r="B2488" s="4" t="s">
        <v>98</v>
      </c>
      <c r="C2488" s="8" t="s">
        <v>14</v>
      </c>
      <c r="D2488" s="38">
        <v>4</v>
      </c>
      <c r="E2488" s="56">
        <v>0</v>
      </c>
      <c r="F2488" s="56">
        <v>0</v>
      </c>
      <c r="G2488" s="38">
        <v>0</v>
      </c>
      <c r="H2488" s="56">
        <v>0</v>
      </c>
      <c r="I2488" s="56">
        <v>4</v>
      </c>
      <c r="J2488" s="56">
        <v>0</v>
      </c>
      <c r="K2488" s="38">
        <v>4</v>
      </c>
    </row>
    <row r="2489" spans="1:11" x14ac:dyDescent="0.25">
      <c r="A2489" s="5" t="s">
        <v>99</v>
      </c>
      <c r="B2489" s="6" t="s">
        <v>100</v>
      </c>
      <c r="C2489" s="9" t="s">
        <v>14</v>
      </c>
      <c r="D2489" s="37">
        <v>2</v>
      </c>
      <c r="E2489" s="55">
        <v>0</v>
      </c>
      <c r="F2489" s="55">
        <v>0</v>
      </c>
      <c r="G2489" s="37">
        <v>0</v>
      </c>
      <c r="H2489" s="55">
        <v>0</v>
      </c>
      <c r="I2489" s="55">
        <v>2</v>
      </c>
      <c r="J2489" s="55">
        <v>0</v>
      </c>
      <c r="K2489" s="37">
        <v>2</v>
      </c>
    </row>
    <row r="2490" spans="1:11" x14ac:dyDescent="0.25">
      <c r="A2490" s="3" t="s">
        <v>17</v>
      </c>
      <c r="B2490" s="4" t="s">
        <v>18</v>
      </c>
      <c r="C2490" s="8" t="s">
        <v>14</v>
      </c>
      <c r="D2490" s="38">
        <v>10</v>
      </c>
      <c r="E2490" s="56">
        <v>0</v>
      </c>
      <c r="F2490" s="56">
        <v>0</v>
      </c>
      <c r="G2490" s="38">
        <v>1</v>
      </c>
      <c r="H2490" s="56">
        <v>0</v>
      </c>
      <c r="I2490" s="56">
        <v>10</v>
      </c>
      <c r="J2490" s="56">
        <v>1</v>
      </c>
      <c r="K2490" s="38">
        <v>11</v>
      </c>
    </row>
    <row r="2491" spans="1:11" x14ac:dyDescent="0.25">
      <c r="A2491" s="5" t="s">
        <v>19</v>
      </c>
      <c r="B2491" s="6" t="s">
        <v>20</v>
      </c>
      <c r="C2491" s="9" t="s">
        <v>14</v>
      </c>
      <c r="D2491" s="37">
        <v>4</v>
      </c>
      <c r="E2491" s="55">
        <v>0</v>
      </c>
      <c r="F2491" s="55">
        <v>0</v>
      </c>
      <c r="G2491" s="37">
        <v>0</v>
      </c>
      <c r="H2491" s="55">
        <v>0</v>
      </c>
      <c r="I2491" s="55">
        <v>4</v>
      </c>
      <c r="J2491" s="55">
        <v>0</v>
      </c>
      <c r="K2491" s="37">
        <v>4</v>
      </c>
    </row>
    <row r="2492" spans="1:11" x14ac:dyDescent="0.25">
      <c r="A2492" s="3" t="s">
        <v>21</v>
      </c>
      <c r="B2492" s="4" t="s">
        <v>22</v>
      </c>
      <c r="C2492" s="8" t="s">
        <v>14</v>
      </c>
      <c r="D2492" s="38">
        <v>8</v>
      </c>
      <c r="E2492" s="56">
        <v>0</v>
      </c>
      <c r="F2492" s="56">
        <v>0</v>
      </c>
      <c r="G2492" s="38">
        <v>0</v>
      </c>
      <c r="H2492" s="56">
        <v>0</v>
      </c>
      <c r="I2492" s="56">
        <v>8</v>
      </c>
      <c r="J2492" s="56">
        <v>0</v>
      </c>
      <c r="K2492" s="38">
        <v>8</v>
      </c>
    </row>
    <row r="2493" spans="1:11" x14ac:dyDescent="0.25">
      <c r="A2493" s="5" t="s">
        <v>103</v>
      </c>
      <c r="B2493" s="6" t="s">
        <v>104</v>
      </c>
      <c r="C2493" s="9" t="s">
        <v>14</v>
      </c>
      <c r="D2493" s="37">
        <v>2</v>
      </c>
      <c r="E2493" s="55">
        <v>0</v>
      </c>
      <c r="F2493" s="55">
        <v>0</v>
      </c>
      <c r="G2493" s="37">
        <v>0</v>
      </c>
      <c r="H2493" s="55">
        <v>0</v>
      </c>
      <c r="I2493" s="55">
        <v>2</v>
      </c>
      <c r="J2493" s="55">
        <v>0</v>
      </c>
      <c r="K2493" s="37">
        <v>2</v>
      </c>
    </row>
    <row r="2494" spans="1:11" x14ac:dyDescent="0.25">
      <c r="A2494" s="97" t="s">
        <v>25</v>
      </c>
      <c r="B2494" s="98"/>
      <c r="C2494" s="99"/>
      <c r="D2494" s="39">
        <f>SUM(D2483:D2493)</f>
        <v>42</v>
      </c>
      <c r="E2494" s="39">
        <f t="shared" ref="E2494:J2494" si="189">SUM(E2483:E2493)</f>
        <v>0</v>
      </c>
      <c r="F2494" s="39">
        <f t="shared" si="189"/>
        <v>0</v>
      </c>
      <c r="G2494" s="39">
        <f t="shared" si="189"/>
        <v>3</v>
      </c>
      <c r="H2494" s="39">
        <f t="shared" si="189"/>
        <v>0</v>
      </c>
      <c r="I2494" s="39">
        <f t="shared" si="189"/>
        <v>42</v>
      </c>
      <c r="J2494" s="39">
        <f t="shared" si="189"/>
        <v>3</v>
      </c>
      <c r="K2494" s="39">
        <f>SUM(K2483:K2493)</f>
        <v>45</v>
      </c>
    </row>
    <row r="2495" spans="1:11" x14ac:dyDescent="0.25">
      <c r="A2495" s="100"/>
      <c r="B2495" s="101"/>
      <c r="C2495" s="101"/>
      <c r="D2495" s="101"/>
      <c r="E2495" s="101"/>
      <c r="F2495" s="101"/>
      <c r="G2495" s="101"/>
      <c r="H2495" s="101"/>
      <c r="I2495" s="101"/>
      <c r="J2495" s="101"/>
      <c r="K2495" s="102"/>
    </row>
    <row r="2496" spans="1:11" x14ac:dyDescent="0.25">
      <c r="A2496" s="103" t="s">
        <v>26</v>
      </c>
      <c r="B2496" s="104"/>
      <c r="C2496" s="107" t="s">
        <v>2</v>
      </c>
      <c r="D2496" s="84" t="s">
        <v>3</v>
      </c>
      <c r="E2496" s="85"/>
      <c r="F2496" s="86"/>
      <c r="G2496" s="84" t="s">
        <v>4</v>
      </c>
      <c r="H2496" s="86"/>
      <c r="I2496" s="84" t="s">
        <v>5</v>
      </c>
      <c r="J2496" s="85"/>
      <c r="K2496" s="86"/>
    </row>
    <row r="2497" spans="1:11" ht="27" x14ac:dyDescent="0.25">
      <c r="A2497" s="105"/>
      <c r="B2497" s="106"/>
      <c r="C2497" s="108"/>
      <c r="D2497" s="2" t="s">
        <v>6</v>
      </c>
      <c r="E2497" s="2" t="s">
        <v>7</v>
      </c>
      <c r="F2497" s="2" t="s">
        <v>8</v>
      </c>
      <c r="G2497" s="2" t="s">
        <v>6</v>
      </c>
      <c r="H2497" s="2" t="s">
        <v>7</v>
      </c>
      <c r="I2497" s="2" t="s">
        <v>9</v>
      </c>
      <c r="J2497" s="2" t="s">
        <v>10</v>
      </c>
      <c r="K2497" s="2" t="s">
        <v>11</v>
      </c>
    </row>
    <row r="2498" spans="1:11" x14ac:dyDescent="0.25">
      <c r="A2498" s="3" t="s">
        <v>109</v>
      </c>
      <c r="B2498" s="4" t="s">
        <v>110</v>
      </c>
      <c r="C2498" s="8" t="s">
        <v>14</v>
      </c>
      <c r="D2498" s="38">
        <v>1</v>
      </c>
      <c r="E2498" s="56">
        <v>0</v>
      </c>
      <c r="F2498" s="56">
        <v>0</v>
      </c>
      <c r="G2498" s="38">
        <v>0</v>
      </c>
      <c r="H2498" s="56">
        <v>0</v>
      </c>
      <c r="I2498" s="56">
        <v>1</v>
      </c>
      <c r="J2498" s="56">
        <v>0</v>
      </c>
      <c r="K2498" s="38">
        <v>1</v>
      </c>
    </row>
    <row r="2499" spans="1:11" x14ac:dyDescent="0.25">
      <c r="A2499" s="5" t="s">
        <v>111</v>
      </c>
      <c r="B2499" s="6" t="s">
        <v>112</v>
      </c>
      <c r="C2499" s="9" t="s">
        <v>14</v>
      </c>
      <c r="D2499" s="37">
        <v>0</v>
      </c>
      <c r="E2499" s="55">
        <v>0</v>
      </c>
      <c r="F2499" s="55">
        <v>0</v>
      </c>
      <c r="G2499" s="37">
        <v>18</v>
      </c>
      <c r="H2499" s="55">
        <v>5</v>
      </c>
      <c r="I2499" s="55">
        <v>0</v>
      </c>
      <c r="J2499" s="55">
        <v>18</v>
      </c>
      <c r="K2499" s="37">
        <v>18</v>
      </c>
    </row>
    <row r="2500" spans="1:11" x14ac:dyDescent="0.25">
      <c r="A2500" s="3" t="s">
        <v>137</v>
      </c>
      <c r="B2500" s="4" t="s">
        <v>138</v>
      </c>
      <c r="C2500" s="8" t="s">
        <v>14</v>
      </c>
      <c r="D2500" s="38">
        <v>0</v>
      </c>
      <c r="E2500" s="56">
        <v>0</v>
      </c>
      <c r="F2500" s="56">
        <v>0</v>
      </c>
      <c r="G2500" s="38">
        <v>7</v>
      </c>
      <c r="H2500" s="56">
        <v>3</v>
      </c>
      <c r="I2500" s="56">
        <v>0</v>
      </c>
      <c r="J2500" s="56">
        <v>7</v>
      </c>
      <c r="K2500" s="38">
        <v>7</v>
      </c>
    </row>
    <row r="2501" spans="1:11" x14ac:dyDescent="0.25">
      <c r="A2501" s="5" t="s">
        <v>114</v>
      </c>
      <c r="B2501" s="6" t="s">
        <v>115</v>
      </c>
      <c r="C2501" s="9" t="s">
        <v>14</v>
      </c>
      <c r="D2501" s="37">
        <v>2</v>
      </c>
      <c r="E2501" s="55">
        <v>0</v>
      </c>
      <c r="F2501" s="55">
        <v>0</v>
      </c>
      <c r="G2501" s="37">
        <v>0</v>
      </c>
      <c r="H2501" s="55">
        <v>0</v>
      </c>
      <c r="I2501" s="55">
        <v>2</v>
      </c>
      <c r="J2501" s="55">
        <v>0</v>
      </c>
      <c r="K2501" s="37">
        <v>2</v>
      </c>
    </row>
    <row r="2502" spans="1:11" x14ac:dyDescent="0.25">
      <c r="A2502" s="3" t="s">
        <v>116</v>
      </c>
      <c r="B2502" s="4" t="s">
        <v>117</v>
      </c>
      <c r="C2502" s="8" t="s">
        <v>14</v>
      </c>
      <c r="D2502" s="38">
        <v>6</v>
      </c>
      <c r="E2502" s="56">
        <v>0</v>
      </c>
      <c r="F2502" s="56">
        <v>0</v>
      </c>
      <c r="G2502" s="38">
        <v>17</v>
      </c>
      <c r="H2502" s="56">
        <v>0</v>
      </c>
      <c r="I2502" s="56">
        <v>6</v>
      </c>
      <c r="J2502" s="56">
        <v>17</v>
      </c>
      <c r="K2502" s="38">
        <v>23</v>
      </c>
    </row>
    <row r="2503" spans="1:11" x14ac:dyDescent="0.25">
      <c r="A2503" s="5" t="s">
        <v>118</v>
      </c>
      <c r="B2503" s="6" t="s">
        <v>119</v>
      </c>
      <c r="C2503" s="9" t="s">
        <v>14</v>
      </c>
      <c r="D2503" s="37">
        <v>2</v>
      </c>
      <c r="E2503" s="55">
        <v>0</v>
      </c>
      <c r="F2503" s="55">
        <v>0</v>
      </c>
      <c r="G2503" s="37">
        <v>0</v>
      </c>
      <c r="H2503" s="55">
        <v>0</v>
      </c>
      <c r="I2503" s="55">
        <v>2</v>
      </c>
      <c r="J2503" s="55">
        <v>0</v>
      </c>
      <c r="K2503" s="37">
        <v>2</v>
      </c>
    </row>
    <row r="2504" spans="1:11" x14ac:dyDescent="0.25">
      <c r="A2504" s="3" t="s">
        <v>31</v>
      </c>
      <c r="B2504" s="4" t="s">
        <v>32</v>
      </c>
      <c r="C2504" s="8" t="s">
        <v>14</v>
      </c>
      <c r="D2504" s="38">
        <v>12</v>
      </c>
      <c r="E2504" s="56">
        <v>0</v>
      </c>
      <c r="F2504" s="56">
        <v>0</v>
      </c>
      <c r="G2504" s="38">
        <v>0</v>
      </c>
      <c r="H2504" s="56">
        <v>0</v>
      </c>
      <c r="I2504" s="56">
        <v>12</v>
      </c>
      <c r="J2504" s="56">
        <v>0</v>
      </c>
      <c r="K2504" s="38">
        <v>12</v>
      </c>
    </row>
    <row r="2505" spans="1:11" x14ac:dyDescent="0.25">
      <c r="A2505" s="5" t="s">
        <v>33</v>
      </c>
      <c r="B2505" s="6" t="s">
        <v>34</v>
      </c>
      <c r="C2505" s="9" t="s">
        <v>14</v>
      </c>
      <c r="D2505" s="37">
        <v>2</v>
      </c>
      <c r="E2505" s="55">
        <v>0</v>
      </c>
      <c r="F2505" s="55">
        <v>0</v>
      </c>
      <c r="G2505" s="37">
        <v>0</v>
      </c>
      <c r="H2505" s="55">
        <v>0</v>
      </c>
      <c r="I2505" s="55">
        <v>2</v>
      </c>
      <c r="J2505" s="55">
        <v>0</v>
      </c>
      <c r="K2505" s="37">
        <v>2</v>
      </c>
    </row>
    <row r="2506" spans="1:11" x14ac:dyDescent="0.25">
      <c r="A2506" s="3" t="s">
        <v>122</v>
      </c>
      <c r="B2506" s="4" t="s">
        <v>123</v>
      </c>
      <c r="C2506" s="8" t="s">
        <v>14</v>
      </c>
      <c r="D2506" s="38">
        <v>0</v>
      </c>
      <c r="E2506" s="56">
        <v>0</v>
      </c>
      <c r="F2506" s="56">
        <v>0</v>
      </c>
      <c r="G2506" s="38">
        <v>5</v>
      </c>
      <c r="H2506" s="56">
        <v>4</v>
      </c>
      <c r="I2506" s="56">
        <v>0</v>
      </c>
      <c r="J2506" s="56">
        <v>5</v>
      </c>
      <c r="K2506" s="38">
        <v>5</v>
      </c>
    </row>
    <row r="2507" spans="1:11" x14ac:dyDescent="0.25">
      <c r="A2507" s="5" t="s">
        <v>319</v>
      </c>
      <c r="B2507" s="6" t="s">
        <v>320</v>
      </c>
      <c r="C2507" s="9" t="s">
        <v>14</v>
      </c>
      <c r="D2507" s="37">
        <v>0</v>
      </c>
      <c r="E2507" s="55">
        <v>0</v>
      </c>
      <c r="F2507" s="55">
        <v>0</v>
      </c>
      <c r="G2507" s="37">
        <v>3</v>
      </c>
      <c r="H2507" s="55">
        <v>2</v>
      </c>
      <c r="I2507" s="55">
        <v>0</v>
      </c>
      <c r="J2507" s="55">
        <v>3</v>
      </c>
      <c r="K2507" s="37">
        <v>3</v>
      </c>
    </row>
    <row r="2508" spans="1:11" x14ac:dyDescent="0.25">
      <c r="A2508" s="3" t="s">
        <v>126</v>
      </c>
      <c r="B2508" s="4" t="s">
        <v>127</v>
      </c>
      <c r="C2508" s="8" t="s">
        <v>14</v>
      </c>
      <c r="D2508" s="38">
        <v>1</v>
      </c>
      <c r="E2508" s="56">
        <v>0</v>
      </c>
      <c r="F2508" s="56">
        <v>0</v>
      </c>
      <c r="G2508" s="38">
        <v>0</v>
      </c>
      <c r="H2508" s="56">
        <v>0</v>
      </c>
      <c r="I2508" s="56">
        <v>1</v>
      </c>
      <c r="J2508" s="56">
        <v>0</v>
      </c>
      <c r="K2508" s="38">
        <v>1</v>
      </c>
    </row>
    <row r="2509" spans="1:11" x14ac:dyDescent="0.25">
      <c r="A2509" s="5" t="s">
        <v>128</v>
      </c>
      <c r="B2509" s="6" t="s">
        <v>129</v>
      </c>
      <c r="C2509" s="9" t="s">
        <v>14</v>
      </c>
      <c r="D2509" s="37">
        <v>1</v>
      </c>
      <c r="E2509" s="55">
        <v>0</v>
      </c>
      <c r="F2509" s="55">
        <v>0</v>
      </c>
      <c r="G2509" s="37">
        <v>0</v>
      </c>
      <c r="H2509" s="55">
        <v>0</v>
      </c>
      <c r="I2509" s="55">
        <v>1</v>
      </c>
      <c r="J2509" s="55">
        <v>0</v>
      </c>
      <c r="K2509" s="37">
        <v>1</v>
      </c>
    </row>
    <row r="2510" spans="1:11" x14ac:dyDescent="0.25">
      <c r="A2510" s="87" t="s">
        <v>25</v>
      </c>
      <c r="B2510" s="88"/>
      <c r="C2510" s="89"/>
      <c r="D2510" s="40">
        <f>SUM(D2498:D2509)</f>
        <v>27</v>
      </c>
      <c r="E2510" s="40">
        <f t="shared" ref="E2510:J2510" si="190">SUM(E2498:E2509)</f>
        <v>0</v>
      </c>
      <c r="F2510" s="40">
        <f t="shared" si="190"/>
        <v>0</v>
      </c>
      <c r="G2510" s="40">
        <f t="shared" si="190"/>
        <v>50</v>
      </c>
      <c r="H2510" s="40">
        <f t="shared" si="190"/>
        <v>14</v>
      </c>
      <c r="I2510" s="40">
        <f t="shared" si="190"/>
        <v>27</v>
      </c>
      <c r="J2510" s="40">
        <f t="shared" si="190"/>
        <v>50</v>
      </c>
      <c r="K2510" s="40">
        <f>SUM(K2498:K2509)</f>
        <v>77</v>
      </c>
    </row>
    <row r="2511" spans="1:11" ht="18.75" x14ac:dyDescent="0.25">
      <c r="A2511" s="90" t="s">
        <v>37</v>
      </c>
      <c r="B2511" s="90"/>
      <c r="C2511" s="90"/>
      <c r="D2511" s="69">
        <f>D2479+D2494+D2510</f>
        <v>513</v>
      </c>
      <c r="E2511" s="69">
        <f t="shared" ref="E2511:J2511" si="191">E2479+E2494+E2510</f>
        <v>0</v>
      </c>
      <c r="F2511" s="69">
        <f t="shared" si="191"/>
        <v>129</v>
      </c>
      <c r="G2511" s="69">
        <f t="shared" si="191"/>
        <v>450</v>
      </c>
      <c r="H2511" s="69">
        <f t="shared" si="191"/>
        <v>351</v>
      </c>
      <c r="I2511" s="69">
        <f t="shared" si="191"/>
        <v>513</v>
      </c>
      <c r="J2511" s="69">
        <f t="shared" si="191"/>
        <v>450</v>
      </c>
      <c r="K2511" s="69">
        <f>K2479+K2494+K2510</f>
        <v>963</v>
      </c>
    </row>
    <row r="2512" spans="1:11" s="17" customFormat="1" ht="21" x14ac:dyDescent="0.25">
      <c r="A2512" s="143" t="s">
        <v>1089</v>
      </c>
      <c r="B2512" s="143"/>
      <c r="C2512" s="143"/>
      <c r="D2512" s="143"/>
      <c r="E2512" s="143"/>
      <c r="F2512" s="143"/>
      <c r="G2512" s="143"/>
      <c r="H2512" s="143"/>
      <c r="I2512" s="143"/>
      <c r="J2512" s="143"/>
      <c r="K2512" s="143"/>
    </row>
    <row r="2513" spans="1:11" x14ac:dyDescent="0.25">
      <c r="A2513" s="103" t="s">
        <v>40</v>
      </c>
      <c r="B2513" s="104"/>
      <c r="C2513" s="144" t="s">
        <v>2</v>
      </c>
      <c r="D2513" s="121" t="s">
        <v>3</v>
      </c>
      <c r="E2513" s="121"/>
      <c r="F2513" s="121"/>
      <c r="G2513" s="121" t="s">
        <v>4</v>
      </c>
      <c r="H2513" s="121"/>
      <c r="I2513" s="121" t="s">
        <v>5</v>
      </c>
      <c r="J2513" s="121"/>
      <c r="K2513" s="121"/>
    </row>
    <row r="2514" spans="1:11" ht="27" x14ac:dyDescent="0.25">
      <c r="A2514" s="105"/>
      <c r="B2514" s="106"/>
      <c r="C2514" s="108"/>
      <c r="D2514" s="82" t="s">
        <v>6</v>
      </c>
      <c r="E2514" s="82" t="s">
        <v>7</v>
      </c>
      <c r="F2514" s="82" t="s">
        <v>8</v>
      </c>
      <c r="G2514" s="82" t="s">
        <v>6</v>
      </c>
      <c r="H2514" s="82" t="s">
        <v>7</v>
      </c>
      <c r="I2514" s="82" t="s">
        <v>9</v>
      </c>
      <c r="J2514" s="82" t="s">
        <v>10</v>
      </c>
      <c r="K2514" s="82" t="s">
        <v>11</v>
      </c>
    </row>
    <row r="2515" spans="1:11" x14ac:dyDescent="0.25">
      <c r="A2515" s="3" t="s">
        <v>46</v>
      </c>
      <c r="B2515" s="4" t="s">
        <v>47</v>
      </c>
      <c r="C2515" s="8" t="s">
        <v>43</v>
      </c>
      <c r="D2515" s="38">
        <v>1</v>
      </c>
      <c r="E2515" s="56">
        <v>0</v>
      </c>
      <c r="F2515" s="56">
        <v>0</v>
      </c>
      <c r="G2515" s="38">
        <v>2</v>
      </c>
      <c r="H2515" s="56">
        <v>2</v>
      </c>
      <c r="I2515" s="56">
        <v>1</v>
      </c>
      <c r="J2515" s="56">
        <v>2</v>
      </c>
      <c r="K2515" s="38">
        <v>3</v>
      </c>
    </row>
    <row r="2516" spans="1:11" x14ac:dyDescent="0.25">
      <c r="A2516" s="122" t="s">
        <v>61</v>
      </c>
      <c r="B2516" s="91" t="s">
        <v>62</v>
      </c>
      <c r="C2516" s="9" t="s">
        <v>43</v>
      </c>
      <c r="D2516" s="37">
        <v>2</v>
      </c>
      <c r="E2516" s="55">
        <v>0</v>
      </c>
      <c r="F2516" s="55">
        <v>2</v>
      </c>
      <c r="G2516" s="37">
        <v>0</v>
      </c>
      <c r="H2516" s="55">
        <v>0</v>
      </c>
      <c r="I2516" s="55">
        <v>2</v>
      </c>
      <c r="J2516" s="55">
        <v>0</v>
      </c>
      <c r="K2516" s="37">
        <v>2</v>
      </c>
    </row>
    <row r="2517" spans="1:11" x14ac:dyDescent="0.25">
      <c r="A2517" s="123"/>
      <c r="B2517" s="92"/>
      <c r="C2517" s="9" t="s">
        <v>52</v>
      </c>
      <c r="D2517" s="37">
        <v>11</v>
      </c>
      <c r="E2517" s="55">
        <v>0</v>
      </c>
      <c r="F2517" s="55">
        <v>11</v>
      </c>
      <c r="G2517" s="37">
        <v>0</v>
      </c>
      <c r="H2517" s="55">
        <v>0</v>
      </c>
      <c r="I2517" s="55">
        <v>11</v>
      </c>
      <c r="J2517" s="55">
        <v>0</v>
      </c>
      <c r="K2517" s="37">
        <v>11</v>
      </c>
    </row>
    <row r="2518" spans="1:11" x14ac:dyDescent="0.25">
      <c r="A2518" s="3" t="s">
        <v>65</v>
      </c>
      <c r="B2518" s="4" t="s">
        <v>66</v>
      </c>
      <c r="C2518" s="8" t="s">
        <v>43</v>
      </c>
      <c r="D2518" s="38">
        <v>6</v>
      </c>
      <c r="E2518" s="56">
        <v>0</v>
      </c>
      <c r="F2518" s="56">
        <v>0</v>
      </c>
      <c r="G2518" s="38">
        <v>7</v>
      </c>
      <c r="H2518" s="56">
        <v>6</v>
      </c>
      <c r="I2518" s="56">
        <v>6</v>
      </c>
      <c r="J2518" s="56">
        <v>7</v>
      </c>
      <c r="K2518" s="38">
        <v>13</v>
      </c>
    </row>
    <row r="2519" spans="1:11" x14ac:dyDescent="0.25">
      <c r="A2519" s="122" t="s">
        <v>67</v>
      </c>
      <c r="B2519" s="91" t="s">
        <v>68</v>
      </c>
      <c r="C2519" s="9" t="s">
        <v>43</v>
      </c>
      <c r="D2519" s="37">
        <v>34</v>
      </c>
      <c r="E2519" s="55">
        <v>0</v>
      </c>
      <c r="F2519" s="55">
        <v>0</v>
      </c>
      <c r="G2519" s="37">
        <v>18</v>
      </c>
      <c r="H2519" s="55">
        <v>14</v>
      </c>
      <c r="I2519" s="55">
        <v>34</v>
      </c>
      <c r="J2519" s="55">
        <v>18</v>
      </c>
      <c r="K2519" s="37">
        <v>52</v>
      </c>
    </row>
    <row r="2520" spans="1:11" x14ac:dyDescent="0.25">
      <c r="A2520" s="123"/>
      <c r="B2520" s="92"/>
      <c r="C2520" s="9" t="s">
        <v>52</v>
      </c>
      <c r="D2520" s="37">
        <v>7</v>
      </c>
      <c r="E2520" s="55">
        <v>0</v>
      </c>
      <c r="F2520" s="55">
        <v>7</v>
      </c>
      <c r="G2520" s="37">
        <v>0</v>
      </c>
      <c r="H2520" s="55">
        <v>0</v>
      </c>
      <c r="I2520" s="55">
        <v>7</v>
      </c>
      <c r="J2520" s="55">
        <v>0</v>
      </c>
      <c r="K2520" s="37">
        <v>7</v>
      </c>
    </row>
    <row r="2521" spans="1:11" x14ac:dyDescent="0.25">
      <c r="A2521" s="3" t="s">
        <v>71</v>
      </c>
      <c r="B2521" s="4" t="s">
        <v>72</v>
      </c>
      <c r="C2521" s="8" t="s">
        <v>43</v>
      </c>
      <c r="D2521" s="38">
        <v>0</v>
      </c>
      <c r="E2521" s="56">
        <v>0</v>
      </c>
      <c r="F2521" s="56">
        <v>0</v>
      </c>
      <c r="G2521" s="38">
        <v>3</v>
      </c>
      <c r="H2521" s="56">
        <v>1</v>
      </c>
      <c r="I2521" s="56">
        <v>0</v>
      </c>
      <c r="J2521" s="56">
        <v>3</v>
      </c>
      <c r="K2521" s="38">
        <v>3</v>
      </c>
    </row>
    <row r="2522" spans="1:11" x14ac:dyDescent="0.25">
      <c r="A2522" s="97" t="s">
        <v>25</v>
      </c>
      <c r="B2522" s="98"/>
      <c r="C2522" s="99"/>
      <c r="D2522" s="39">
        <f>SUM(D2515:D2521)</f>
        <v>61</v>
      </c>
      <c r="E2522" s="39">
        <f t="shared" ref="E2522:J2522" si="192">SUM(E2515:E2521)</f>
        <v>0</v>
      </c>
      <c r="F2522" s="39">
        <f t="shared" si="192"/>
        <v>20</v>
      </c>
      <c r="G2522" s="39">
        <f t="shared" si="192"/>
        <v>30</v>
      </c>
      <c r="H2522" s="39">
        <f t="shared" si="192"/>
        <v>23</v>
      </c>
      <c r="I2522" s="39">
        <f t="shared" si="192"/>
        <v>61</v>
      </c>
      <c r="J2522" s="39">
        <f t="shared" si="192"/>
        <v>30</v>
      </c>
      <c r="K2522" s="39">
        <f>SUM(K2515:K2521)</f>
        <v>91</v>
      </c>
    </row>
    <row r="2523" spans="1:11" x14ac:dyDescent="0.25">
      <c r="A2523" s="100"/>
      <c r="B2523" s="101"/>
      <c r="C2523" s="101"/>
      <c r="D2523" s="101"/>
      <c r="E2523" s="101"/>
      <c r="F2523" s="101"/>
      <c r="G2523" s="101"/>
      <c r="H2523" s="101"/>
      <c r="I2523" s="101"/>
      <c r="J2523" s="101"/>
      <c r="K2523" s="102"/>
    </row>
    <row r="2524" spans="1:11" x14ac:dyDescent="0.25">
      <c r="A2524" s="103" t="s">
        <v>1</v>
      </c>
      <c r="B2524" s="104"/>
      <c r="C2524" s="107" t="s">
        <v>2</v>
      </c>
      <c r="D2524" s="84" t="s">
        <v>3</v>
      </c>
      <c r="E2524" s="85"/>
      <c r="F2524" s="86"/>
      <c r="G2524" s="84" t="s">
        <v>4</v>
      </c>
      <c r="H2524" s="86"/>
      <c r="I2524" s="84" t="s">
        <v>5</v>
      </c>
      <c r="J2524" s="85"/>
      <c r="K2524" s="86"/>
    </row>
    <row r="2525" spans="1:11" ht="27" x14ac:dyDescent="0.25">
      <c r="A2525" s="105"/>
      <c r="B2525" s="106"/>
      <c r="C2525" s="108"/>
      <c r="D2525" s="2" t="s">
        <v>6</v>
      </c>
      <c r="E2525" s="2" t="s">
        <v>7</v>
      </c>
      <c r="F2525" s="2" t="s">
        <v>8</v>
      </c>
      <c r="G2525" s="2" t="s">
        <v>6</v>
      </c>
      <c r="H2525" s="2" t="s">
        <v>7</v>
      </c>
      <c r="I2525" s="2" t="s">
        <v>9</v>
      </c>
      <c r="J2525" s="2" t="s">
        <v>10</v>
      </c>
      <c r="K2525" s="2" t="s">
        <v>11</v>
      </c>
    </row>
    <row r="2526" spans="1:11" x14ac:dyDescent="0.25">
      <c r="A2526" s="5" t="s">
        <v>85</v>
      </c>
      <c r="B2526" s="6" t="s">
        <v>86</v>
      </c>
      <c r="C2526" s="9" t="s">
        <v>14</v>
      </c>
      <c r="D2526" s="37">
        <v>4</v>
      </c>
      <c r="E2526" s="55">
        <v>0</v>
      </c>
      <c r="F2526" s="55">
        <v>0</v>
      </c>
      <c r="G2526" s="37">
        <v>0</v>
      </c>
      <c r="H2526" s="55">
        <v>0</v>
      </c>
      <c r="I2526" s="55">
        <v>4</v>
      </c>
      <c r="J2526" s="55">
        <v>0</v>
      </c>
      <c r="K2526" s="37">
        <v>4</v>
      </c>
    </row>
    <row r="2527" spans="1:11" x14ac:dyDescent="0.25">
      <c r="A2527" s="3" t="s">
        <v>12</v>
      </c>
      <c r="B2527" s="4" t="s">
        <v>13</v>
      </c>
      <c r="C2527" s="8" t="s">
        <v>14</v>
      </c>
      <c r="D2527" s="38">
        <v>1</v>
      </c>
      <c r="E2527" s="56">
        <v>0</v>
      </c>
      <c r="F2527" s="56">
        <v>0</v>
      </c>
      <c r="G2527" s="38">
        <v>1</v>
      </c>
      <c r="H2527" s="56">
        <v>0</v>
      </c>
      <c r="I2527" s="56">
        <v>1</v>
      </c>
      <c r="J2527" s="56">
        <v>1</v>
      </c>
      <c r="K2527" s="38">
        <v>2</v>
      </c>
    </row>
    <row r="2528" spans="1:11" x14ac:dyDescent="0.25">
      <c r="A2528" s="5" t="s">
        <v>15</v>
      </c>
      <c r="B2528" s="6" t="s">
        <v>16</v>
      </c>
      <c r="C2528" s="9" t="s">
        <v>14</v>
      </c>
      <c r="D2528" s="37">
        <v>2</v>
      </c>
      <c r="E2528" s="55">
        <v>0</v>
      </c>
      <c r="F2528" s="55">
        <v>0</v>
      </c>
      <c r="G2528" s="37">
        <v>0</v>
      </c>
      <c r="H2528" s="55">
        <v>0</v>
      </c>
      <c r="I2528" s="55">
        <v>2</v>
      </c>
      <c r="J2528" s="55">
        <v>0</v>
      </c>
      <c r="K2528" s="37">
        <v>2</v>
      </c>
    </row>
    <row r="2529" spans="1:11" x14ac:dyDescent="0.25">
      <c r="A2529" s="3" t="s">
        <v>89</v>
      </c>
      <c r="B2529" s="4" t="s">
        <v>90</v>
      </c>
      <c r="C2529" s="8" t="s">
        <v>14</v>
      </c>
      <c r="D2529" s="38">
        <v>5</v>
      </c>
      <c r="E2529" s="56">
        <v>0</v>
      </c>
      <c r="F2529" s="56">
        <v>0</v>
      </c>
      <c r="G2529" s="38">
        <v>2</v>
      </c>
      <c r="H2529" s="56">
        <v>0</v>
      </c>
      <c r="I2529" s="56">
        <v>5</v>
      </c>
      <c r="J2529" s="56">
        <v>2</v>
      </c>
      <c r="K2529" s="38">
        <v>7</v>
      </c>
    </row>
    <row r="2530" spans="1:11" x14ac:dyDescent="0.25">
      <c r="A2530" s="5" t="s">
        <v>95</v>
      </c>
      <c r="B2530" s="6" t="s">
        <v>96</v>
      </c>
      <c r="C2530" s="9" t="s">
        <v>14</v>
      </c>
      <c r="D2530" s="37">
        <v>1</v>
      </c>
      <c r="E2530" s="55">
        <v>0</v>
      </c>
      <c r="F2530" s="55">
        <v>0</v>
      </c>
      <c r="G2530" s="37">
        <v>0</v>
      </c>
      <c r="H2530" s="55">
        <v>0</v>
      </c>
      <c r="I2530" s="55">
        <v>1</v>
      </c>
      <c r="J2530" s="55">
        <v>0</v>
      </c>
      <c r="K2530" s="37">
        <v>1</v>
      </c>
    </row>
    <row r="2531" spans="1:11" x14ac:dyDescent="0.25">
      <c r="A2531" s="3" t="s">
        <v>97</v>
      </c>
      <c r="B2531" s="4" t="s">
        <v>98</v>
      </c>
      <c r="C2531" s="8" t="s">
        <v>14</v>
      </c>
      <c r="D2531" s="38">
        <v>2</v>
      </c>
      <c r="E2531" s="56">
        <v>0</v>
      </c>
      <c r="F2531" s="56">
        <v>0</v>
      </c>
      <c r="G2531" s="38">
        <v>1</v>
      </c>
      <c r="H2531" s="56">
        <v>0</v>
      </c>
      <c r="I2531" s="56">
        <v>2</v>
      </c>
      <c r="J2531" s="56">
        <v>1</v>
      </c>
      <c r="K2531" s="38">
        <v>3</v>
      </c>
    </row>
    <row r="2532" spans="1:11" x14ac:dyDescent="0.25">
      <c r="A2532" s="5" t="s">
        <v>17</v>
      </c>
      <c r="B2532" s="6" t="s">
        <v>18</v>
      </c>
      <c r="C2532" s="9" t="s">
        <v>14</v>
      </c>
      <c r="D2532" s="37">
        <v>13</v>
      </c>
      <c r="E2532" s="55">
        <v>0</v>
      </c>
      <c r="F2532" s="55">
        <v>0</v>
      </c>
      <c r="G2532" s="37">
        <v>1</v>
      </c>
      <c r="H2532" s="55">
        <v>0</v>
      </c>
      <c r="I2532" s="55">
        <v>13</v>
      </c>
      <c r="J2532" s="55">
        <v>1</v>
      </c>
      <c r="K2532" s="37">
        <v>14</v>
      </c>
    </row>
    <row r="2533" spans="1:11" x14ac:dyDescent="0.25">
      <c r="A2533" s="3" t="s">
        <v>19</v>
      </c>
      <c r="B2533" s="4" t="s">
        <v>20</v>
      </c>
      <c r="C2533" s="8" t="s">
        <v>14</v>
      </c>
      <c r="D2533" s="38">
        <v>5</v>
      </c>
      <c r="E2533" s="56">
        <v>0</v>
      </c>
      <c r="F2533" s="56">
        <v>0</v>
      </c>
      <c r="G2533" s="38">
        <v>2</v>
      </c>
      <c r="H2533" s="56">
        <v>0</v>
      </c>
      <c r="I2533" s="56">
        <v>5</v>
      </c>
      <c r="J2533" s="56">
        <v>2</v>
      </c>
      <c r="K2533" s="38">
        <v>7</v>
      </c>
    </row>
    <row r="2534" spans="1:11" x14ac:dyDescent="0.25">
      <c r="A2534" s="5" t="s">
        <v>21</v>
      </c>
      <c r="B2534" s="6" t="s">
        <v>22</v>
      </c>
      <c r="C2534" s="9" t="s">
        <v>14</v>
      </c>
      <c r="D2534" s="37">
        <v>6</v>
      </c>
      <c r="E2534" s="55">
        <v>0</v>
      </c>
      <c r="F2534" s="55">
        <v>0</v>
      </c>
      <c r="G2534" s="37">
        <v>0</v>
      </c>
      <c r="H2534" s="55">
        <v>0</v>
      </c>
      <c r="I2534" s="55">
        <v>6</v>
      </c>
      <c r="J2534" s="55">
        <v>0</v>
      </c>
      <c r="K2534" s="37">
        <v>6</v>
      </c>
    </row>
    <row r="2535" spans="1:11" x14ac:dyDescent="0.25">
      <c r="A2535" s="3" t="s">
        <v>103</v>
      </c>
      <c r="B2535" s="4" t="s">
        <v>104</v>
      </c>
      <c r="C2535" s="8" t="s">
        <v>14</v>
      </c>
      <c r="D2535" s="38">
        <v>2</v>
      </c>
      <c r="E2535" s="56">
        <v>0</v>
      </c>
      <c r="F2535" s="56">
        <v>0</v>
      </c>
      <c r="G2535" s="38">
        <v>0</v>
      </c>
      <c r="H2535" s="56">
        <v>0</v>
      </c>
      <c r="I2535" s="56">
        <v>2</v>
      </c>
      <c r="J2535" s="56">
        <v>0</v>
      </c>
      <c r="K2535" s="38">
        <v>2</v>
      </c>
    </row>
    <row r="2536" spans="1:11" x14ac:dyDescent="0.25">
      <c r="A2536" s="97" t="s">
        <v>25</v>
      </c>
      <c r="B2536" s="98"/>
      <c r="C2536" s="99"/>
      <c r="D2536" s="39">
        <f>SUM(D2526:D2535)</f>
        <v>41</v>
      </c>
      <c r="E2536" s="39">
        <f t="shared" ref="E2536:J2536" si="193">SUM(E2526:E2535)</f>
        <v>0</v>
      </c>
      <c r="F2536" s="39">
        <f t="shared" si="193"/>
        <v>0</v>
      </c>
      <c r="G2536" s="39">
        <f t="shared" si="193"/>
        <v>7</v>
      </c>
      <c r="H2536" s="39">
        <f t="shared" si="193"/>
        <v>0</v>
      </c>
      <c r="I2536" s="39">
        <f t="shared" si="193"/>
        <v>41</v>
      </c>
      <c r="J2536" s="39">
        <f t="shared" si="193"/>
        <v>7</v>
      </c>
      <c r="K2536" s="39">
        <f>SUM(K2526:K2535)</f>
        <v>48</v>
      </c>
    </row>
    <row r="2537" spans="1:11" x14ac:dyDescent="0.25">
      <c r="A2537" s="100"/>
      <c r="B2537" s="101"/>
      <c r="C2537" s="101"/>
      <c r="D2537" s="101"/>
      <c r="E2537" s="101"/>
      <c r="F2537" s="101"/>
      <c r="G2537" s="101"/>
      <c r="H2537" s="101"/>
      <c r="I2537" s="101"/>
      <c r="J2537" s="101"/>
      <c r="K2537" s="102"/>
    </row>
    <row r="2538" spans="1:11" x14ac:dyDescent="0.25">
      <c r="A2538" s="103" t="s">
        <v>26</v>
      </c>
      <c r="B2538" s="104"/>
      <c r="C2538" s="107" t="s">
        <v>2</v>
      </c>
      <c r="D2538" s="84" t="s">
        <v>3</v>
      </c>
      <c r="E2538" s="85"/>
      <c r="F2538" s="86"/>
      <c r="G2538" s="84" t="s">
        <v>4</v>
      </c>
      <c r="H2538" s="86"/>
      <c r="I2538" s="84" t="s">
        <v>5</v>
      </c>
      <c r="J2538" s="85"/>
      <c r="K2538" s="86"/>
    </row>
    <row r="2539" spans="1:11" ht="27" x14ac:dyDescent="0.25">
      <c r="A2539" s="105"/>
      <c r="B2539" s="106"/>
      <c r="C2539" s="108"/>
      <c r="D2539" s="2" t="s">
        <v>6</v>
      </c>
      <c r="E2539" s="2" t="s">
        <v>7</v>
      </c>
      <c r="F2539" s="2" t="s">
        <v>8</v>
      </c>
      <c r="G2539" s="2" t="s">
        <v>6</v>
      </c>
      <c r="H2539" s="2" t="s">
        <v>7</v>
      </c>
      <c r="I2539" s="2" t="s">
        <v>9</v>
      </c>
      <c r="J2539" s="2" t="s">
        <v>10</v>
      </c>
      <c r="K2539" s="2" t="s">
        <v>11</v>
      </c>
    </row>
    <row r="2540" spans="1:11" x14ac:dyDescent="0.25">
      <c r="A2540" s="5" t="s">
        <v>109</v>
      </c>
      <c r="B2540" s="6" t="s">
        <v>110</v>
      </c>
      <c r="C2540" s="9" t="s">
        <v>14</v>
      </c>
      <c r="D2540" s="37">
        <v>1</v>
      </c>
      <c r="E2540" s="55">
        <v>0</v>
      </c>
      <c r="F2540" s="55">
        <v>0</v>
      </c>
      <c r="G2540" s="37">
        <v>0</v>
      </c>
      <c r="H2540" s="55">
        <v>0</v>
      </c>
      <c r="I2540" s="55">
        <v>1</v>
      </c>
      <c r="J2540" s="55">
        <v>0</v>
      </c>
      <c r="K2540" s="37">
        <v>1</v>
      </c>
    </row>
    <row r="2541" spans="1:11" x14ac:dyDescent="0.25">
      <c r="A2541" s="3" t="s">
        <v>111</v>
      </c>
      <c r="B2541" s="4" t="s">
        <v>112</v>
      </c>
      <c r="C2541" s="8" t="s">
        <v>14</v>
      </c>
      <c r="D2541" s="38">
        <v>3</v>
      </c>
      <c r="E2541" s="56">
        <v>0</v>
      </c>
      <c r="F2541" s="56">
        <v>0</v>
      </c>
      <c r="G2541" s="38">
        <v>2</v>
      </c>
      <c r="H2541" s="56">
        <v>0</v>
      </c>
      <c r="I2541" s="56">
        <v>3</v>
      </c>
      <c r="J2541" s="56">
        <v>2</v>
      </c>
      <c r="K2541" s="38">
        <v>5</v>
      </c>
    </row>
    <row r="2542" spans="1:11" x14ac:dyDescent="0.25">
      <c r="A2542" s="5" t="s">
        <v>137</v>
      </c>
      <c r="B2542" s="6" t="s">
        <v>138</v>
      </c>
      <c r="C2542" s="9" t="s">
        <v>113</v>
      </c>
      <c r="D2542" s="37">
        <v>1</v>
      </c>
      <c r="E2542" s="55">
        <v>0</v>
      </c>
      <c r="F2542" s="55">
        <v>1</v>
      </c>
      <c r="G2542" s="37">
        <v>0</v>
      </c>
      <c r="H2542" s="55">
        <v>0</v>
      </c>
      <c r="I2542" s="55">
        <v>1</v>
      </c>
      <c r="J2542" s="55">
        <v>0</v>
      </c>
      <c r="K2542" s="37">
        <v>1</v>
      </c>
    </row>
    <row r="2543" spans="1:11" x14ac:dyDescent="0.25">
      <c r="A2543" s="3" t="s">
        <v>116</v>
      </c>
      <c r="B2543" s="4" t="s">
        <v>117</v>
      </c>
      <c r="C2543" s="8" t="s">
        <v>14</v>
      </c>
      <c r="D2543" s="38">
        <v>1</v>
      </c>
      <c r="E2543" s="56">
        <v>0</v>
      </c>
      <c r="F2543" s="56">
        <v>0</v>
      </c>
      <c r="G2543" s="38">
        <v>0</v>
      </c>
      <c r="H2543" s="56">
        <v>0</v>
      </c>
      <c r="I2543" s="56">
        <v>1</v>
      </c>
      <c r="J2543" s="56">
        <v>0</v>
      </c>
      <c r="K2543" s="38">
        <v>1</v>
      </c>
    </row>
    <row r="2544" spans="1:11" x14ac:dyDescent="0.25">
      <c r="A2544" s="5" t="s">
        <v>118</v>
      </c>
      <c r="B2544" s="6" t="s">
        <v>119</v>
      </c>
      <c r="C2544" s="9" t="s">
        <v>14</v>
      </c>
      <c r="D2544" s="37">
        <v>1</v>
      </c>
      <c r="E2544" s="55">
        <v>0</v>
      </c>
      <c r="F2544" s="55">
        <v>0</v>
      </c>
      <c r="G2544" s="37">
        <v>0</v>
      </c>
      <c r="H2544" s="55">
        <v>0</v>
      </c>
      <c r="I2544" s="55">
        <v>1</v>
      </c>
      <c r="J2544" s="55">
        <v>0</v>
      </c>
      <c r="K2544" s="37">
        <v>1</v>
      </c>
    </row>
    <row r="2545" spans="1:11" x14ac:dyDescent="0.25">
      <c r="A2545" s="3" t="s">
        <v>120</v>
      </c>
      <c r="B2545" s="4" t="s">
        <v>121</v>
      </c>
      <c r="C2545" s="8" t="s">
        <v>14</v>
      </c>
      <c r="D2545" s="38">
        <v>1</v>
      </c>
      <c r="E2545" s="56">
        <v>0</v>
      </c>
      <c r="F2545" s="56">
        <v>0</v>
      </c>
      <c r="G2545" s="38">
        <v>0</v>
      </c>
      <c r="H2545" s="56">
        <v>0</v>
      </c>
      <c r="I2545" s="56">
        <v>1</v>
      </c>
      <c r="J2545" s="56">
        <v>0</v>
      </c>
      <c r="K2545" s="38">
        <v>1</v>
      </c>
    </row>
    <row r="2546" spans="1:11" x14ac:dyDescent="0.25">
      <c r="A2546" s="5" t="s">
        <v>126</v>
      </c>
      <c r="B2546" s="6" t="s">
        <v>127</v>
      </c>
      <c r="C2546" s="9" t="s">
        <v>14</v>
      </c>
      <c r="D2546" s="37">
        <v>1</v>
      </c>
      <c r="E2546" s="55">
        <v>0</v>
      </c>
      <c r="F2546" s="55">
        <v>0</v>
      </c>
      <c r="G2546" s="37">
        <v>0</v>
      </c>
      <c r="H2546" s="55">
        <v>0</v>
      </c>
      <c r="I2546" s="55">
        <v>1</v>
      </c>
      <c r="J2546" s="55">
        <v>0</v>
      </c>
      <c r="K2546" s="37">
        <v>1</v>
      </c>
    </row>
    <row r="2547" spans="1:11" x14ac:dyDescent="0.25">
      <c r="A2547" s="3" t="s">
        <v>128</v>
      </c>
      <c r="B2547" s="4" t="s">
        <v>129</v>
      </c>
      <c r="C2547" s="8" t="s">
        <v>14</v>
      </c>
      <c r="D2547" s="38">
        <v>1</v>
      </c>
      <c r="E2547" s="56">
        <v>0</v>
      </c>
      <c r="F2547" s="56">
        <v>0</v>
      </c>
      <c r="G2547" s="38">
        <v>0</v>
      </c>
      <c r="H2547" s="56">
        <v>0</v>
      </c>
      <c r="I2547" s="56">
        <v>1</v>
      </c>
      <c r="J2547" s="56">
        <v>0</v>
      </c>
      <c r="K2547" s="38">
        <v>1</v>
      </c>
    </row>
    <row r="2548" spans="1:11" x14ac:dyDescent="0.25">
      <c r="A2548" s="87" t="s">
        <v>25</v>
      </c>
      <c r="B2548" s="88"/>
      <c r="C2548" s="89"/>
      <c r="D2548" s="40">
        <f>SUM(D2540:D2547)</f>
        <v>10</v>
      </c>
      <c r="E2548" s="40">
        <f t="shared" ref="E2548:J2548" si="194">SUM(E2540:E2547)</f>
        <v>0</v>
      </c>
      <c r="F2548" s="40">
        <f t="shared" si="194"/>
        <v>1</v>
      </c>
      <c r="G2548" s="40">
        <f t="shared" si="194"/>
        <v>2</v>
      </c>
      <c r="H2548" s="40">
        <f t="shared" si="194"/>
        <v>0</v>
      </c>
      <c r="I2548" s="40">
        <f t="shared" si="194"/>
        <v>10</v>
      </c>
      <c r="J2548" s="40">
        <f t="shared" si="194"/>
        <v>2</v>
      </c>
      <c r="K2548" s="40">
        <f>SUM(K2540:K2547)</f>
        <v>12</v>
      </c>
    </row>
    <row r="2549" spans="1:11" ht="18.75" x14ac:dyDescent="0.25">
      <c r="A2549" s="90" t="s">
        <v>37</v>
      </c>
      <c r="B2549" s="90"/>
      <c r="C2549" s="90"/>
      <c r="D2549" s="69">
        <f>D2522+D2536+D2548</f>
        <v>112</v>
      </c>
      <c r="E2549" s="69">
        <f t="shared" ref="E2549:J2549" si="195">E2522+E2536+E2548</f>
        <v>0</v>
      </c>
      <c r="F2549" s="69">
        <f t="shared" si="195"/>
        <v>21</v>
      </c>
      <c r="G2549" s="69">
        <f t="shared" si="195"/>
        <v>39</v>
      </c>
      <c r="H2549" s="69">
        <f t="shared" si="195"/>
        <v>23</v>
      </c>
      <c r="I2549" s="69">
        <f t="shared" si="195"/>
        <v>112</v>
      </c>
      <c r="J2549" s="69">
        <f t="shared" si="195"/>
        <v>39</v>
      </c>
      <c r="K2549" s="69">
        <f>K2522+K2536+K2548</f>
        <v>151</v>
      </c>
    </row>
    <row r="2550" spans="1:11" s="17" customFormat="1" ht="21" x14ac:dyDescent="0.25">
      <c r="A2550" s="143" t="s">
        <v>1090</v>
      </c>
      <c r="B2550" s="143"/>
      <c r="C2550" s="143"/>
      <c r="D2550" s="143"/>
      <c r="E2550" s="143"/>
      <c r="F2550" s="143"/>
      <c r="G2550" s="143"/>
      <c r="H2550" s="143"/>
      <c r="I2550" s="143"/>
      <c r="J2550" s="143"/>
      <c r="K2550" s="143"/>
    </row>
    <row r="2551" spans="1:11" x14ac:dyDescent="0.25">
      <c r="A2551" s="103" t="s">
        <v>40</v>
      </c>
      <c r="B2551" s="104"/>
      <c r="C2551" s="107" t="s">
        <v>2</v>
      </c>
      <c r="D2551" s="140" t="s">
        <v>3</v>
      </c>
      <c r="E2551" s="141"/>
      <c r="F2551" s="142"/>
      <c r="G2551" s="140" t="s">
        <v>4</v>
      </c>
      <c r="H2551" s="142"/>
      <c r="I2551" s="140" t="s">
        <v>5</v>
      </c>
      <c r="J2551" s="141"/>
      <c r="K2551" s="142"/>
    </row>
    <row r="2552" spans="1:11" ht="27" x14ac:dyDescent="0.25">
      <c r="A2552" s="105"/>
      <c r="B2552" s="106"/>
      <c r="C2552" s="108"/>
      <c r="D2552" s="2" t="s">
        <v>6</v>
      </c>
      <c r="E2552" s="2" t="s">
        <v>7</v>
      </c>
      <c r="F2552" s="2" t="s">
        <v>8</v>
      </c>
      <c r="G2552" s="2" t="s">
        <v>6</v>
      </c>
      <c r="H2552" s="2" t="s">
        <v>7</v>
      </c>
      <c r="I2552" s="2" t="s">
        <v>9</v>
      </c>
      <c r="J2552" s="2" t="s">
        <v>10</v>
      </c>
      <c r="K2552" s="2" t="s">
        <v>11</v>
      </c>
    </row>
    <row r="2553" spans="1:11" x14ac:dyDescent="0.25">
      <c r="A2553" s="5" t="s">
        <v>41</v>
      </c>
      <c r="B2553" s="6" t="s">
        <v>42</v>
      </c>
      <c r="C2553" s="9" t="s">
        <v>43</v>
      </c>
      <c r="D2553" s="37">
        <v>66</v>
      </c>
      <c r="E2553" s="55">
        <v>0</v>
      </c>
      <c r="F2553" s="55">
        <v>0</v>
      </c>
      <c r="G2553" s="37">
        <v>110</v>
      </c>
      <c r="H2553" s="55">
        <v>99</v>
      </c>
      <c r="I2553" s="55">
        <v>66</v>
      </c>
      <c r="J2553" s="55">
        <v>110</v>
      </c>
      <c r="K2553" s="37">
        <v>176</v>
      </c>
    </row>
    <row r="2554" spans="1:11" x14ac:dyDescent="0.25">
      <c r="A2554" s="3" t="s">
        <v>44</v>
      </c>
      <c r="B2554" s="4" t="s">
        <v>45</v>
      </c>
      <c r="C2554" s="8" t="s">
        <v>52</v>
      </c>
      <c r="D2554" s="38">
        <v>1</v>
      </c>
      <c r="E2554" s="56">
        <v>0</v>
      </c>
      <c r="F2554" s="56">
        <v>1</v>
      </c>
      <c r="G2554" s="38">
        <v>0</v>
      </c>
      <c r="H2554" s="56">
        <v>0</v>
      </c>
      <c r="I2554" s="56">
        <v>1</v>
      </c>
      <c r="J2554" s="56">
        <v>0</v>
      </c>
      <c r="K2554" s="38">
        <v>1</v>
      </c>
    </row>
    <row r="2555" spans="1:11" x14ac:dyDescent="0.25">
      <c r="A2555" s="5" t="s">
        <v>46</v>
      </c>
      <c r="B2555" s="6" t="s">
        <v>47</v>
      </c>
      <c r="C2555" s="9" t="s">
        <v>43</v>
      </c>
      <c r="D2555" s="37">
        <v>0</v>
      </c>
      <c r="E2555" s="55">
        <v>0</v>
      </c>
      <c r="F2555" s="55">
        <v>0</v>
      </c>
      <c r="G2555" s="37">
        <v>1</v>
      </c>
      <c r="H2555" s="55">
        <v>1</v>
      </c>
      <c r="I2555" s="55">
        <v>0</v>
      </c>
      <c r="J2555" s="55">
        <v>1</v>
      </c>
      <c r="K2555" s="37">
        <v>1</v>
      </c>
    </row>
    <row r="2556" spans="1:11" x14ac:dyDescent="0.25">
      <c r="A2556" s="125" t="s">
        <v>48</v>
      </c>
      <c r="B2556" s="127" t="s">
        <v>49</v>
      </c>
      <c r="C2556" s="8" t="s">
        <v>43</v>
      </c>
      <c r="D2556" s="38">
        <v>0</v>
      </c>
      <c r="E2556" s="56">
        <v>0</v>
      </c>
      <c r="F2556" s="56">
        <v>0</v>
      </c>
      <c r="G2556" s="38">
        <v>1</v>
      </c>
      <c r="H2556" s="56">
        <v>1</v>
      </c>
      <c r="I2556" s="56">
        <v>0</v>
      </c>
      <c r="J2556" s="56">
        <v>1</v>
      </c>
      <c r="K2556" s="38">
        <v>1</v>
      </c>
    </row>
    <row r="2557" spans="1:11" x14ac:dyDescent="0.25">
      <c r="A2557" s="126"/>
      <c r="B2557" s="128"/>
      <c r="C2557" s="8" t="s">
        <v>52</v>
      </c>
      <c r="D2557" s="38">
        <v>1</v>
      </c>
      <c r="E2557" s="56">
        <v>0</v>
      </c>
      <c r="F2557" s="56">
        <v>1</v>
      </c>
      <c r="G2557" s="38">
        <v>0</v>
      </c>
      <c r="H2557" s="56">
        <v>0</v>
      </c>
      <c r="I2557" s="56">
        <v>1</v>
      </c>
      <c r="J2557" s="56">
        <v>0</v>
      </c>
      <c r="K2557" s="38">
        <v>1</v>
      </c>
    </row>
    <row r="2558" spans="1:11" x14ac:dyDescent="0.25">
      <c r="A2558" s="5" t="s">
        <v>592</v>
      </c>
      <c r="B2558" s="6" t="s">
        <v>593</v>
      </c>
      <c r="C2558" s="9" t="s">
        <v>43</v>
      </c>
      <c r="D2558" s="37">
        <v>0</v>
      </c>
      <c r="E2558" s="55">
        <v>0</v>
      </c>
      <c r="F2558" s="55">
        <v>0</v>
      </c>
      <c r="G2558" s="37">
        <v>3</v>
      </c>
      <c r="H2558" s="55">
        <v>3</v>
      </c>
      <c r="I2558" s="55">
        <v>0</v>
      </c>
      <c r="J2558" s="55">
        <v>3</v>
      </c>
      <c r="K2558" s="37">
        <v>3</v>
      </c>
    </row>
    <row r="2559" spans="1:11" x14ac:dyDescent="0.25">
      <c r="A2559" s="125" t="s">
        <v>602</v>
      </c>
      <c r="B2559" s="127" t="s">
        <v>603</v>
      </c>
      <c r="C2559" s="8" t="s">
        <v>43</v>
      </c>
      <c r="D2559" s="38">
        <v>1</v>
      </c>
      <c r="E2559" s="56">
        <v>0</v>
      </c>
      <c r="F2559" s="56">
        <v>0</v>
      </c>
      <c r="G2559" s="38">
        <v>0</v>
      </c>
      <c r="H2559" s="56">
        <v>0</v>
      </c>
      <c r="I2559" s="56">
        <v>1</v>
      </c>
      <c r="J2559" s="56">
        <v>0</v>
      </c>
      <c r="K2559" s="38">
        <v>1</v>
      </c>
    </row>
    <row r="2560" spans="1:11" x14ac:dyDescent="0.25">
      <c r="A2560" s="126"/>
      <c r="B2560" s="128"/>
      <c r="C2560" s="8" t="s">
        <v>52</v>
      </c>
      <c r="D2560" s="38">
        <v>4</v>
      </c>
      <c r="E2560" s="56">
        <v>0</v>
      </c>
      <c r="F2560" s="56">
        <v>4</v>
      </c>
      <c r="G2560" s="38">
        <v>0</v>
      </c>
      <c r="H2560" s="56">
        <v>0</v>
      </c>
      <c r="I2560" s="56">
        <v>4</v>
      </c>
      <c r="J2560" s="56">
        <v>0</v>
      </c>
      <c r="K2560" s="38">
        <v>4</v>
      </c>
    </row>
    <row r="2561" spans="1:11" x14ac:dyDescent="0.25">
      <c r="A2561" s="5" t="s">
        <v>53</v>
      </c>
      <c r="B2561" s="6" t="s">
        <v>54</v>
      </c>
      <c r="C2561" s="9" t="s">
        <v>43</v>
      </c>
      <c r="D2561" s="37">
        <v>10</v>
      </c>
      <c r="E2561" s="55">
        <v>0</v>
      </c>
      <c r="F2561" s="55">
        <v>0</v>
      </c>
      <c r="G2561" s="37">
        <v>102</v>
      </c>
      <c r="H2561" s="55">
        <v>87</v>
      </c>
      <c r="I2561" s="55">
        <v>10</v>
      </c>
      <c r="J2561" s="55">
        <v>102</v>
      </c>
      <c r="K2561" s="37">
        <v>112</v>
      </c>
    </row>
    <row r="2562" spans="1:11" x14ac:dyDescent="0.25">
      <c r="A2562" s="3" t="s">
        <v>604</v>
      </c>
      <c r="B2562" s="4" t="s">
        <v>605</v>
      </c>
      <c r="C2562" s="8" t="s">
        <v>43</v>
      </c>
      <c r="D2562" s="38">
        <v>9</v>
      </c>
      <c r="E2562" s="56">
        <v>0</v>
      </c>
      <c r="F2562" s="56">
        <v>0</v>
      </c>
      <c r="G2562" s="38">
        <v>0</v>
      </c>
      <c r="H2562" s="56">
        <v>0</v>
      </c>
      <c r="I2562" s="56">
        <v>9</v>
      </c>
      <c r="J2562" s="56">
        <v>0</v>
      </c>
      <c r="K2562" s="38">
        <v>9</v>
      </c>
    </row>
    <row r="2563" spans="1:11" x14ac:dyDescent="0.25">
      <c r="A2563" s="5" t="s">
        <v>606</v>
      </c>
      <c r="B2563" s="6" t="s">
        <v>607</v>
      </c>
      <c r="C2563" s="9" t="s">
        <v>43</v>
      </c>
      <c r="D2563" s="37">
        <v>6</v>
      </c>
      <c r="E2563" s="55">
        <v>0</v>
      </c>
      <c r="F2563" s="55">
        <v>0</v>
      </c>
      <c r="G2563" s="37">
        <v>0</v>
      </c>
      <c r="H2563" s="55">
        <v>0</v>
      </c>
      <c r="I2563" s="55">
        <v>6</v>
      </c>
      <c r="J2563" s="55">
        <v>0</v>
      </c>
      <c r="K2563" s="37">
        <v>6</v>
      </c>
    </row>
    <row r="2564" spans="1:11" x14ac:dyDescent="0.25">
      <c r="A2564" s="3" t="s">
        <v>608</v>
      </c>
      <c r="B2564" s="4" t="s">
        <v>609</v>
      </c>
      <c r="C2564" s="8" t="s">
        <v>43</v>
      </c>
      <c r="D2564" s="38">
        <v>3</v>
      </c>
      <c r="E2564" s="56">
        <v>0</v>
      </c>
      <c r="F2564" s="56">
        <v>0</v>
      </c>
      <c r="G2564" s="38">
        <v>0</v>
      </c>
      <c r="H2564" s="56">
        <v>0</v>
      </c>
      <c r="I2564" s="56">
        <v>3</v>
      </c>
      <c r="J2564" s="56">
        <v>0</v>
      </c>
      <c r="K2564" s="38">
        <v>3</v>
      </c>
    </row>
    <row r="2565" spans="1:11" x14ac:dyDescent="0.25">
      <c r="A2565" s="5" t="s">
        <v>610</v>
      </c>
      <c r="B2565" s="6" t="s">
        <v>611</v>
      </c>
      <c r="C2565" s="9" t="s">
        <v>43</v>
      </c>
      <c r="D2565" s="37">
        <v>3</v>
      </c>
      <c r="E2565" s="55">
        <v>0</v>
      </c>
      <c r="F2565" s="55">
        <v>0</v>
      </c>
      <c r="G2565" s="37">
        <v>0</v>
      </c>
      <c r="H2565" s="55">
        <v>0</v>
      </c>
      <c r="I2565" s="55">
        <v>3</v>
      </c>
      <c r="J2565" s="55">
        <v>0</v>
      </c>
      <c r="K2565" s="37">
        <v>3</v>
      </c>
    </row>
    <row r="2566" spans="1:11" x14ac:dyDescent="0.25">
      <c r="A2566" s="3" t="s">
        <v>612</v>
      </c>
      <c r="B2566" s="4" t="s">
        <v>613</v>
      </c>
      <c r="C2566" s="8" t="s">
        <v>43</v>
      </c>
      <c r="D2566" s="38">
        <v>11</v>
      </c>
      <c r="E2566" s="56">
        <v>0</v>
      </c>
      <c r="F2566" s="56">
        <v>0</v>
      </c>
      <c r="G2566" s="38">
        <v>0</v>
      </c>
      <c r="H2566" s="56">
        <v>0</v>
      </c>
      <c r="I2566" s="56">
        <v>11</v>
      </c>
      <c r="J2566" s="56">
        <v>0</v>
      </c>
      <c r="K2566" s="38">
        <v>11</v>
      </c>
    </row>
    <row r="2567" spans="1:11" x14ac:dyDescent="0.25">
      <c r="A2567" s="5" t="s">
        <v>55</v>
      </c>
      <c r="B2567" s="6" t="s">
        <v>56</v>
      </c>
      <c r="C2567" s="9" t="s">
        <v>43</v>
      </c>
      <c r="D2567" s="37">
        <v>122</v>
      </c>
      <c r="E2567" s="55">
        <v>0</v>
      </c>
      <c r="F2567" s="55">
        <v>0</v>
      </c>
      <c r="G2567" s="37">
        <v>433</v>
      </c>
      <c r="H2567" s="55">
        <v>402</v>
      </c>
      <c r="I2567" s="55">
        <v>122</v>
      </c>
      <c r="J2567" s="55">
        <v>433</v>
      </c>
      <c r="K2567" s="37">
        <v>555</v>
      </c>
    </row>
    <row r="2568" spans="1:11" x14ac:dyDescent="0.25">
      <c r="A2568" s="3" t="s">
        <v>59</v>
      </c>
      <c r="B2568" s="4" t="s">
        <v>60</v>
      </c>
      <c r="C2568" s="8" t="s">
        <v>52</v>
      </c>
      <c r="D2568" s="38">
        <v>2</v>
      </c>
      <c r="E2568" s="56">
        <v>0</v>
      </c>
      <c r="F2568" s="56">
        <v>2</v>
      </c>
      <c r="G2568" s="38">
        <v>0</v>
      </c>
      <c r="H2568" s="56">
        <v>0</v>
      </c>
      <c r="I2568" s="56">
        <v>2</v>
      </c>
      <c r="J2568" s="56">
        <v>0</v>
      </c>
      <c r="K2568" s="38">
        <v>2</v>
      </c>
    </row>
    <row r="2569" spans="1:11" x14ac:dyDescent="0.25">
      <c r="A2569" s="122" t="s">
        <v>61</v>
      </c>
      <c r="B2569" s="91" t="s">
        <v>62</v>
      </c>
      <c r="C2569" s="9" t="s">
        <v>43</v>
      </c>
      <c r="D2569" s="37">
        <v>321</v>
      </c>
      <c r="E2569" s="55">
        <v>0</v>
      </c>
      <c r="F2569" s="55">
        <v>321</v>
      </c>
      <c r="G2569" s="37">
        <v>0</v>
      </c>
      <c r="H2569" s="55">
        <v>0</v>
      </c>
      <c r="I2569" s="55">
        <v>321</v>
      </c>
      <c r="J2569" s="55">
        <v>0</v>
      </c>
      <c r="K2569" s="37">
        <v>321</v>
      </c>
    </row>
    <row r="2570" spans="1:11" x14ac:dyDescent="0.25">
      <c r="A2570" s="123"/>
      <c r="B2570" s="92"/>
      <c r="C2570" s="9" t="s">
        <v>52</v>
      </c>
      <c r="D2570" s="37">
        <v>104</v>
      </c>
      <c r="E2570" s="55">
        <v>0</v>
      </c>
      <c r="F2570" s="55">
        <v>104</v>
      </c>
      <c r="G2570" s="37">
        <v>0</v>
      </c>
      <c r="H2570" s="55">
        <v>0</v>
      </c>
      <c r="I2570" s="55">
        <v>104</v>
      </c>
      <c r="J2570" s="55">
        <v>0</v>
      </c>
      <c r="K2570" s="37">
        <v>104</v>
      </c>
    </row>
    <row r="2571" spans="1:11" x14ac:dyDescent="0.25">
      <c r="A2571" s="3" t="s">
        <v>133</v>
      </c>
      <c r="B2571" s="4" t="s">
        <v>134</v>
      </c>
      <c r="C2571" s="8" t="s">
        <v>43</v>
      </c>
      <c r="D2571" s="38">
        <v>1</v>
      </c>
      <c r="E2571" s="56">
        <v>0</v>
      </c>
      <c r="F2571" s="56">
        <v>0</v>
      </c>
      <c r="G2571" s="38">
        <v>2</v>
      </c>
      <c r="H2571" s="56">
        <v>1</v>
      </c>
      <c r="I2571" s="56">
        <v>1</v>
      </c>
      <c r="J2571" s="56">
        <v>2</v>
      </c>
      <c r="K2571" s="38">
        <v>3</v>
      </c>
    </row>
    <row r="2572" spans="1:11" x14ac:dyDescent="0.25">
      <c r="A2572" s="5" t="s">
        <v>1091</v>
      </c>
      <c r="B2572" s="6" t="s">
        <v>1092</v>
      </c>
      <c r="C2572" s="9" t="s">
        <v>43</v>
      </c>
      <c r="D2572" s="37">
        <v>2</v>
      </c>
      <c r="E2572" s="55">
        <v>0</v>
      </c>
      <c r="F2572" s="55">
        <v>0</v>
      </c>
      <c r="G2572" s="37">
        <v>0</v>
      </c>
      <c r="H2572" s="55">
        <v>0</v>
      </c>
      <c r="I2572" s="55">
        <v>2</v>
      </c>
      <c r="J2572" s="55">
        <v>0</v>
      </c>
      <c r="K2572" s="37">
        <v>2</v>
      </c>
    </row>
    <row r="2573" spans="1:11" x14ac:dyDescent="0.25">
      <c r="A2573" s="3" t="s">
        <v>1093</v>
      </c>
      <c r="B2573" s="4" t="s">
        <v>1094</v>
      </c>
      <c r="C2573" s="8" t="s">
        <v>43</v>
      </c>
      <c r="D2573" s="38">
        <v>2</v>
      </c>
      <c r="E2573" s="56">
        <v>0</v>
      </c>
      <c r="F2573" s="56">
        <v>0</v>
      </c>
      <c r="G2573" s="38">
        <v>0</v>
      </c>
      <c r="H2573" s="56">
        <v>0</v>
      </c>
      <c r="I2573" s="56">
        <v>2</v>
      </c>
      <c r="J2573" s="56">
        <v>0</v>
      </c>
      <c r="K2573" s="38">
        <v>2</v>
      </c>
    </row>
    <row r="2574" spans="1:11" x14ac:dyDescent="0.25">
      <c r="A2574" s="5" t="s">
        <v>1095</v>
      </c>
      <c r="B2574" s="6" t="s">
        <v>1096</v>
      </c>
      <c r="C2574" s="9" t="s">
        <v>43</v>
      </c>
      <c r="D2574" s="37">
        <v>1</v>
      </c>
      <c r="E2574" s="55">
        <v>0</v>
      </c>
      <c r="F2574" s="55">
        <v>0</v>
      </c>
      <c r="G2574" s="37">
        <v>0</v>
      </c>
      <c r="H2574" s="55">
        <v>0</v>
      </c>
      <c r="I2574" s="55">
        <v>1</v>
      </c>
      <c r="J2574" s="55">
        <v>0</v>
      </c>
      <c r="K2574" s="37">
        <v>1</v>
      </c>
    </row>
    <row r="2575" spans="1:11" x14ac:dyDescent="0.25">
      <c r="A2575" s="3" t="s">
        <v>616</v>
      </c>
      <c r="B2575" s="4" t="s">
        <v>617</v>
      </c>
      <c r="C2575" s="8" t="s">
        <v>52</v>
      </c>
      <c r="D2575" s="38">
        <v>2</v>
      </c>
      <c r="E2575" s="56">
        <v>0</v>
      </c>
      <c r="F2575" s="56">
        <v>2</v>
      </c>
      <c r="G2575" s="38">
        <v>0</v>
      </c>
      <c r="H2575" s="56">
        <v>0</v>
      </c>
      <c r="I2575" s="56">
        <v>2</v>
      </c>
      <c r="J2575" s="56">
        <v>0</v>
      </c>
      <c r="K2575" s="38">
        <v>2</v>
      </c>
    </row>
    <row r="2576" spans="1:11" x14ac:dyDescent="0.25">
      <c r="A2576" s="5" t="s">
        <v>63</v>
      </c>
      <c r="B2576" s="6" t="s">
        <v>64</v>
      </c>
      <c r="C2576" s="9" t="s">
        <v>43</v>
      </c>
      <c r="D2576" s="37">
        <v>3</v>
      </c>
      <c r="E2576" s="55">
        <v>0</v>
      </c>
      <c r="F2576" s="55">
        <v>0</v>
      </c>
      <c r="G2576" s="37">
        <v>5</v>
      </c>
      <c r="H2576" s="55">
        <v>4</v>
      </c>
      <c r="I2576" s="55">
        <v>3</v>
      </c>
      <c r="J2576" s="55">
        <v>5</v>
      </c>
      <c r="K2576" s="37">
        <v>8</v>
      </c>
    </row>
    <row r="2577" spans="1:11" x14ac:dyDescent="0.25">
      <c r="A2577" s="3" t="s">
        <v>279</v>
      </c>
      <c r="B2577" s="4" t="s">
        <v>280</v>
      </c>
      <c r="C2577" s="8" t="s">
        <v>43</v>
      </c>
      <c r="D2577" s="38">
        <v>9</v>
      </c>
      <c r="E2577" s="56">
        <v>0</v>
      </c>
      <c r="F2577" s="56">
        <v>0</v>
      </c>
      <c r="G2577" s="38">
        <v>0</v>
      </c>
      <c r="H2577" s="56">
        <v>0</v>
      </c>
      <c r="I2577" s="56">
        <v>9</v>
      </c>
      <c r="J2577" s="56">
        <v>0</v>
      </c>
      <c r="K2577" s="38">
        <v>9</v>
      </c>
    </row>
    <row r="2578" spans="1:11" x14ac:dyDescent="0.25">
      <c r="A2578" s="5" t="s">
        <v>519</v>
      </c>
      <c r="B2578" s="6" t="s">
        <v>520</v>
      </c>
      <c r="C2578" s="9" t="s">
        <v>43</v>
      </c>
      <c r="D2578" s="37">
        <v>7</v>
      </c>
      <c r="E2578" s="55">
        <v>0</v>
      </c>
      <c r="F2578" s="55">
        <v>0</v>
      </c>
      <c r="G2578" s="37">
        <v>0</v>
      </c>
      <c r="H2578" s="55">
        <v>0</v>
      </c>
      <c r="I2578" s="55">
        <v>7</v>
      </c>
      <c r="J2578" s="55">
        <v>0</v>
      </c>
      <c r="K2578" s="37">
        <v>7</v>
      </c>
    </row>
    <row r="2579" spans="1:11" x14ac:dyDescent="0.25">
      <c r="A2579" s="125" t="s">
        <v>281</v>
      </c>
      <c r="B2579" s="127" t="s">
        <v>282</v>
      </c>
      <c r="C2579" s="8" t="s">
        <v>43</v>
      </c>
      <c r="D2579" s="38">
        <v>2</v>
      </c>
      <c r="E2579" s="56">
        <v>0</v>
      </c>
      <c r="F2579" s="56">
        <v>0</v>
      </c>
      <c r="G2579" s="38">
        <v>0</v>
      </c>
      <c r="H2579" s="56">
        <v>0</v>
      </c>
      <c r="I2579" s="56">
        <v>2</v>
      </c>
      <c r="J2579" s="56">
        <v>0</v>
      </c>
      <c r="K2579" s="38">
        <v>2</v>
      </c>
    </row>
    <row r="2580" spans="1:11" x14ac:dyDescent="0.25">
      <c r="A2580" s="126"/>
      <c r="B2580" s="128"/>
      <c r="C2580" s="8" t="s">
        <v>52</v>
      </c>
      <c r="D2580" s="38">
        <v>1</v>
      </c>
      <c r="E2580" s="56">
        <v>0</v>
      </c>
      <c r="F2580" s="56">
        <v>1</v>
      </c>
      <c r="G2580" s="38">
        <v>0</v>
      </c>
      <c r="H2580" s="56">
        <v>0</v>
      </c>
      <c r="I2580" s="56">
        <v>1</v>
      </c>
      <c r="J2580" s="56">
        <v>0</v>
      </c>
      <c r="K2580" s="38">
        <v>1</v>
      </c>
    </row>
    <row r="2581" spans="1:11" x14ac:dyDescent="0.25">
      <c r="A2581" s="5" t="s">
        <v>677</v>
      </c>
      <c r="B2581" s="6" t="s">
        <v>678</v>
      </c>
      <c r="C2581" s="9" t="s">
        <v>43</v>
      </c>
      <c r="D2581" s="37">
        <v>2</v>
      </c>
      <c r="E2581" s="55">
        <v>0</v>
      </c>
      <c r="F2581" s="55">
        <v>0</v>
      </c>
      <c r="G2581" s="37">
        <v>0</v>
      </c>
      <c r="H2581" s="55">
        <v>0</v>
      </c>
      <c r="I2581" s="55">
        <v>2</v>
      </c>
      <c r="J2581" s="55">
        <v>0</v>
      </c>
      <c r="K2581" s="37">
        <v>2</v>
      </c>
    </row>
    <row r="2582" spans="1:11" x14ac:dyDescent="0.25">
      <c r="A2582" s="125" t="s">
        <v>182</v>
      </c>
      <c r="B2582" s="127" t="s">
        <v>183</v>
      </c>
      <c r="C2582" s="8" t="s">
        <v>43</v>
      </c>
      <c r="D2582" s="38">
        <v>1</v>
      </c>
      <c r="E2582" s="56">
        <v>0</v>
      </c>
      <c r="F2582" s="56">
        <v>0</v>
      </c>
      <c r="G2582" s="38">
        <v>0</v>
      </c>
      <c r="H2582" s="56">
        <v>0</v>
      </c>
      <c r="I2582" s="56">
        <v>1</v>
      </c>
      <c r="J2582" s="56">
        <v>0</v>
      </c>
      <c r="K2582" s="38">
        <v>1</v>
      </c>
    </row>
    <row r="2583" spans="1:11" x14ac:dyDescent="0.25">
      <c r="A2583" s="126"/>
      <c r="B2583" s="128"/>
      <c r="C2583" s="8" t="s">
        <v>52</v>
      </c>
      <c r="D2583" s="38">
        <v>1</v>
      </c>
      <c r="E2583" s="56">
        <v>0</v>
      </c>
      <c r="F2583" s="56">
        <v>1</v>
      </c>
      <c r="G2583" s="38">
        <v>0</v>
      </c>
      <c r="H2583" s="56">
        <v>0</v>
      </c>
      <c r="I2583" s="56">
        <v>1</v>
      </c>
      <c r="J2583" s="56">
        <v>0</v>
      </c>
      <c r="K2583" s="38">
        <v>1</v>
      </c>
    </row>
    <row r="2584" spans="1:11" x14ac:dyDescent="0.25">
      <c r="A2584" s="5" t="s">
        <v>1097</v>
      </c>
      <c r="B2584" s="6" t="s">
        <v>1098</v>
      </c>
      <c r="C2584" s="9" t="s">
        <v>43</v>
      </c>
      <c r="D2584" s="37">
        <v>2</v>
      </c>
      <c r="E2584" s="55">
        <v>0</v>
      </c>
      <c r="F2584" s="55">
        <v>0</v>
      </c>
      <c r="G2584" s="37">
        <v>25</v>
      </c>
      <c r="H2584" s="55">
        <v>19</v>
      </c>
      <c r="I2584" s="55">
        <v>2</v>
      </c>
      <c r="J2584" s="55">
        <v>25</v>
      </c>
      <c r="K2584" s="37">
        <v>27</v>
      </c>
    </row>
    <row r="2585" spans="1:11" x14ac:dyDescent="0.25">
      <c r="A2585" s="3" t="s">
        <v>1099</v>
      </c>
      <c r="B2585" s="4" t="s">
        <v>1100</v>
      </c>
      <c r="C2585" s="8" t="s">
        <v>43</v>
      </c>
      <c r="D2585" s="38">
        <v>239</v>
      </c>
      <c r="E2585" s="56">
        <v>0</v>
      </c>
      <c r="F2585" s="56">
        <v>0</v>
      </c>
      <c r="G2585" s="38">
        <v>0</v>
      </c>
      <c r="H2585" s="56">
        <v>0</v>
      </c>
      <c r="I2585" s="56">
        <v>239</v>
      </c>
      <c r="J2585" s="56">
        <v>0</v>
      </c>
      <c r="K2585" s="38">
        <v>239</v>
      </c>
    </row>
    <row r="2586" spans="1:11" x14ac:dyDescent="0.25">
      <c r="A2586" s="5" t="s">
        <v>65</v>
      </c>
      <c r="B2586" s="6" t="s">
        <v>66</v>
      </c>
      <c r="C2586" s="9" t="s">
        <v>43</v>
      </c>
      <c r="D2586" s="37">
        <v>38</v>
      </c>
      <c r="E2586" s="55">
        <v>0</v>
      </c>
      <c r="F2586" s="55">
        <v>0</v>
      </c>
      <c r="G2586" s="37">
        <v>34</v>
      </c>
      <c r="H2586" s="55">
        <v>28</v>
      </c>
      <c r="I2586" s="55">
        <v>38</v>
      </c>
      <c r="J2586" s="55">
        <v>34</v>
      </c>
      <c r="K2586" s="37">
        <v>72</v>
      </c>
    </row>
    <row r="2587" spans="1:11" x14ac:dyDescent="0.25">
      <c r="A2587" s="125" t="s">
        <v>67</v>
      </c>
      <c r="B2587" s="127" t="s">
        <v>68</v>
      </c>
      <c r="C2587" s="8" t="s">
        <v>43</v>
      </c>
      <c r="D2587" s="38">
        <v>88</v>
      </c>
      <c r="E2587" s="56">
        <v>0</v>
      </c>
      <c r="F2587" s="56">
        <v>0</v>
      </c>
      <c r="G2587" s="38">
        <v>94</v>
      </c>
      <c r="H2587" s="56">
        <v>69</v>
      </c>
      <c r="I2587" s="56">
        <v>88</v>
      </c>
      <c r="J2587" s="56">
        <v>94</v>
      </c>
      <c r="K2587" s="38">
        <v>182</v>
      </c>
    </row>
    <row r="2588" spans="1:11" x14ac:dyDescent="0.25">
      <c r="A2588" s="126"/>
      <c r="B2588" s="128"/>
      <c r="C2588" s="8" t="s">
        <v>52</v>
      </c>
      <c r="D2588" s="38">
        <v>19</v>
      </c>
      <c r="E2588" s="56">
        <v>0</v>
      </c>
      <c r="F2588" s="56">
        <v>19</v>
      </c>
      <c r="G2588" s="38">
        <v>0</v>
      </c>
      <c r="H2588" s="56">
        <v>0</v>
      </c>
      <c r="I2588" s="56">
        <v>19</v>
      </c>
      <c r="J2588" s="56">
        <v>0</v>
      </c>
      <c r="K2588" s="38">
        <v>19</v>
      </c>
    </row>
    <row r="2589" spans="1:11" x14ac:dyDescent="0.25">
      <c r="A2589" s="5" t="s">
        <v>69</v>
      </c>
      <c r="B2589" s="6" t="s">
        <v>70</v>
      </c>
      <c r="C2589" s="9" t="s">
        <v>43</v>
      </c>
      <c r="D2589" s="37">
        <v>73</v>
      </c>
      <c r="E2589" s="55">
        <v>0</v>
      </c>
      <c r="F2589" s="55">
        <v>0</v>
      </c>
      <c r="G2589" s="37">
        <v>159</v>
      </c>
      <c r="H2589" s="55">
        <v>135</v>
      </c>
      <c r="I2589" s="55">
        <v>73</v>
      </c>
      <c r="J2589" s="55">
        <v>159</v>
      </c>
      <c r="K2589" s="37">
        <v>232</v>
      </c>
    </row>
    <row r="2590" spans="1:11" s="7" customFormat="1" x14ac:dyDescent="0.25">
      <c r="A2590" s="93" t="s">
        <v>71</v>
      </c>
      <c r="B2590" s="95" t="s">
        <v>72</v>
      </c>
      <c r="C2590" s="11" t="s">
        <v>43</v>
      </c>
      <c r="D2590" s="41">
        <v>27</v>
      </c>
      <c r="E2590" s="57">
        <v>0</v>
      </c>
      <c r="F2590" s="57">
        <v>3</v>
      </c>
      <c r="G2590" s="41">
        <v>3</v>
      </c>
      <c r="H2590" s="57">
        <v>0</v>
      </c>
      <c r="I2590" s="57">
        <v>27</v>
      </c>
      <c r="J2590" s="57">
        <v>3</v>
      </c>
      <c r="K2590" s="41">
        <v>30</v>
      </c>
    </row>
    <row r="2591" spans="1:11" s="7" customFormat="1" x14ac:dyDescent="0.25">
      <c r="A2591" s="94"/>
      <c r="B2591" s="96"/>
      <c r="C2591" s="11" t="s">
        <v>52</v>
      </c>
      <c r="D2591" s="41">
        <v>9</v>
      </c>
      <c r="E2591" s="57">
        <v>0</v>
      </c>
      <c r="F2591" s="57">
        <v>9</v>
      </c>
      <c r="G2591" s="41">
        <v>0</v>
      </c>
      <c r="H2591" s="57">
        <v>0</v>
      </c>
      <c r="I2591" s="57">
        <v>9</v>
      </c>
      <c r="J2591" s="57">
        <v>0</v>
      </c>
      <c r="K2591" s="41">
        <v>9</v>
      </c>
    </row>
    <row r="2592" spans="1:11" x14ac:dyDescent="0.25">
      <c r="A2592" s="5" t="s">
        <v>75</v>
      </c>
      <c r="B2592" s="6" t="s">
        <v>76</v>
      </c>
      <c r="C2592" s="9" t="s">
        <v>43</v>
      </c>
      <c r="D2592" s="37">
        <v>5</v>
      </c>
      <c r="E2592" s="55">
        <v>0</v>
      </c>
      <c r="F2592" s="55">
        <v>0</v>
      </c>
      <c r="G2592" s="37">
        <v>107</v>
      </c>
      <c r="H2592" s="55">
        <v>80</v>
      </c>
      <c r="I2592" s="55">
        <v>5</v>
      </c>
      <c r="J2592" s="55">
        <v>107</v>
      </c>
      <c r="K2592" s="37">
        <v>112</v>
      </c>
    </row>
    <row r="2593" spans="1:11" x14ac:dyDescent="0.25">
      <c r="A2593" s="125" t="s">
        <v>620</v>
      </c>
      <c r="B2593" s="127" t="s">
        <v>621</v>
      </c>
      <c r="C2593" s="8" t="s">
        <v>43</v>
      </c>
      <c r="D2593" s="38">
        <v>8</v>
      </c>
      <c r="E2593" s="56">
        <v>0</v>
      </c>
      <c r="F2593" s="56">
        <v>0</v>
      </c>
      <c r="G2593" s="38">
        <v>0</v>
      </c>
      <c r="H2593" s="56">
        <v>0</v>
      </c>
      <c r="I2593" s="56">
        <v>8</v>
      </c>
      <c r="J2593" s="56">
        <v>0</v>
      </c>
      <c r="K2593" s="38">
        <v>8</v>
      </c>
    </row>
    <row r="2594" spans="1:11" x14ac:dyDescent="0.25">
      <c r="A2594" s="126"/>
      <c r="B2594" s="128"/>
      <c r="C2594" s="8" t="s">
        <v>52</v>
      </c>
      <c r="D2594" s="38">
        <v>1</v>
      </c>
      <c r="E2594" s="56">
        <v>0</v>
      </c>
      <c r="F2594" s="56">
        <v>1</v>
      </c>
      <c r="G2594" s="38">
        <v>0</v>
      </c>
      <c r="H2594" s="56">
        <v>0</v>
      </c>
      <c r="I2594" s="56">
        <v>1</v>
      </c>
      <c r="J2594" s="56">
        <v>0</v>
      </c>
      <c r="K2594" s="38">
        <v>1</v>
      </c>
    </row>
    <row r="2595" spans="1:11" x14ac:dyDescent="0.25">
      <c r="A2595" s="122" t="s">
        <v>622</v>
      </c>
      <c r="B2595" s="91" t="s">
        <v>623</v>
      </c>
      <c r="C2595" s="9" t="s">
        <v>43</v>
      </c>
      <c r="D2595" s="37">
        <v>15</v>
      </c>
      <c r="E2595" s="55">
        <v>0</v>
      </c>
      <c r="F2595" s="55">
        <v>0</v>
      </c>
      <c r="G2595" s="37">
        <v>0</v>
      </c>
      <c r="H2595" s="55">
        <v>0</v>
      </c>
      <c r="I2595" s="55">
        <v>15</v>
      </c>
      <c r="J2595" s="55">
        <v>0</v>
      </c>
      <c r="K2595" s="37">
        <v>15</v>
      </c>
    </row>
    <row r="2596" spans="1:11" x14ac:dyDescent="0.25">
      <c r="A2596" s="123"/>
      <c r="B2596" s="92"/>
      <c r="C2596" s="9" t="s">
        <v>52</v>
      </c>
      <c r="D2596" s="37">
        <v>1</v>
      </c>
      <c r="E2596" s="55">
        <v>0</v>
      </c>
      <c r="F2596" s="55">
        <v>1</v>
      </c>
      <c r="G2596" s="37">
        <v>0</v>
      </c>
      <c r="H2596" s="55">
        <v>0</v>
      </c>
      <c r="I2596" s="55">
        <v>1</v>
      </c>
      <c r="J2596" s="55">
        <v>0</v>
      </c>
      <c r="K2596" s="37">
        <v>1</v>
      </c>
    </row>
    <row r="2597" spans="1:11" x14ac:dyDescent="0.25">
      <c r="A2597" s="125" t="s">
        <v>624</v>
      </c>
      <c r="B2597" s="127" t="s">
        <v>625</v>
      </c>
      <c r="C2597" s="8" t="s">
        <v>43</v>
      </c>
      <c r="D2597" s="38">
        <v>14</v>
      </c>
      <c r="E2597" s="56">
        <v>0</v>
      </c>
      <c r="F2597" s="56">
        <v>0</v>
      </c>
      <c r="G2597" s="38">
        <v>0</v>
      </c>
      <c r="H2597" s="56">
        <v>0</v>
      </c>
      <c r="I2597" s="56">
        <v>14</v>
      </c>
      <c r="J2597" s="56">
        <v>0</v>
      </c>
      <c r="K2597" s="38">
        <v>14</v>
      </c>
    </row>
    <row r="2598" spans="1:11" x14ac:dyDescent="0.25">
      <c r="A2598" s="126"/>
      <c r="B2598" s="128"/>
      <c r="C2598" s="8" t="s">
        <v>52</v>
      </c>
      <c r="D2598" s="38">
        <v>2</v>
      </c>
      <c r="E2598" s="56">
        <v>0</v>
      </c>
      <c r="F2598" s="56">
        <v>2</v>
      </c>
      <c r="G2598" s="38">
        <v>0</v>
      </c>
      <c r="H2598" s="56">
        <v>0</v>
      </c>
      <c r="I2598" s="56">
        <v>2</v>
      </c>
      <c r="J2598" s="56">
        <v>0</v>
      </c>
      <c r="K2598" s="38">
        <v>2</v>
      </c>
    </row>
    <row r="2599" spans="1:11" x14ac:dyDescent="0.25">
      <c r="A2599" s="5" t="s">
        <v>626</v>
      </c>
      <c r="B2599" s="6" t="s">
        <v>627</v>
      </c>
      <c r="C2599" s="9" t="s">
        <v>43</v>
      </c>
      <c r="D2599" s="37">
        <v>49</v>
      </c>
      <c r="E2599" s="55">
        <v>0</v>
      </c>
      <c r="F2599" s="55">
        <v>0</v>
      </c>
      <c r="G2599" s="37">
        <v>0</v>
      </c>
      <c r="H2599" s="55">
        <v>0</v>
      </c>
      <c r="I2599" s="55">
        <v>49</v>
      </c>
      <c r="J2599" s="55">
        <v>0</v>
      </c>
      <c r="K2599" s="37">
        <v>49</v>
      </c>
    </row>
    <row r="2600" spans="1:11" x14ac:dyDescent="0.25">
      <c r="A2600" s="125" t="s">
        <v>628</v>
      </c>
      <c r="B2600" s="127" t="s">
        <v>629</v>
      </c>
      <c r="C2600" s="8" t="s">
        <v>43</v>
      </c>
      <c r="D2600" s="38">
        <v>79</v>
      </c>
      <c r="E2600" s="56">
        <v>0</v>
      </c>
      <c r="F2600" s="56">
        <v>0</v>
      </c>
      <c r="G2600" s="38">
        <v>0</v>
      </c>
      <c r="H2600" s="56">
        <v>0</v>
      </c>
      <c r="I2600" s="56">
        <v>79</v>
      </c>
      <c r="J2600" s="56">
        <v>0</v>
      </c>
      <c r="K2600" s="38">
        <v>79</v>
      </c>
    </row>
    <row r="2601" spans="1:11" x14ac:dyDescent="0.25">
      <c r="A2601" s="126"/>
      <c r="B2601" s="128"/>
      <c r="C2601" s="8" t="s">
        <v>52</v>
      </c>
      <c r="D2601" s="38">
        <v>5</v>
      </c>
      <c r="E2601" s="56">
        <v>0</v>
      </c>
      <c r="F2601" s="56">
        <v>5</v>
      </c>
      <c r="G2601" s="38">
        <v>0</v>
      </c>
      <c r="H2601" s="56">
        <v>0</v>
      </c>
      <c r="I2601" s="56">
        <v>5</v>
      </c>
      <c r="J2601" s="56">
        <v>0</v>
      </c>
      <c r="K2601" s="38">
        <v>5</v>
      </c>
    </row>
    <row r="2602" spans="1:11" x14ac:dyDescent="0.25">
      <c r="A2602" s="5" t="s">
        <v>77</v>
      </c>
      <c r="B2602" s="6" t="s">
        <v>78</v>
      </c>
      <c r="C2602" s="9" t="s">
        <v>43</v>
      </c>
      <c r="D2602" s="37">
        <v>79</v>
      </c>
      <c r="E2602" s="55">
        <v>0</v>
      </c>
      <c r="F2602" s="55">
        <v>0</v>
      </c>
      <c r="G2602" s="37">
        <v>118</v>
      </c>
      <c r="H2602" s="55">
        <v>95</v>
      </c>
      <c r="I2602" s="55">
        <v>79</v>
      </c>
      <c r="J2602" s="55">
        <v>118</v>
      </c>
      <c r="K2602" s="37">
        <v>197</v>
      </c>
    </row>
    <row r="2603" spans="1:11" x14ac:dyDescent="0.25">
      <c r="A2603" s="3" t="s">
        <v>297</v>
      </c>
      <c r="B2603" s="4" t="s">
        <v>298</v>
      </c>
      <c r="C2603" s="8" t="s">
        <v>52</v>
      </c>
      <c r="D2603" s="38">
        <v>1</v>
      </c>
      <c r="E2603" s="56">
        <v>0</v>
      </c>
      <c r="F2603" s="56">
        <v>1</v>
      </c>
      <c r="G2603" s="38">
        <v>0</v>
      </c>
      <c r="H2603" s="56">
        <v>0</v>
      </c>
      <c r="I2603" s="56">
        <v>1</v>
      </c>
      <c r="J2603" s="56">
        <v>0</v>
      </c>
      <c r="K2603" s="38">
        <v>1</v>
      </c>
    </row>
    <row r="2604" spans="1:11" x14ac:dyDescent="0.25">
      <c r="A2604" s="97" t="s">
        <v>25</v>
      </c>
      <c r="B2604" s="98"/>
      <c r="C2604" s="99"/>
      <c r="D2604" s="39">
        <f>SUM(D2553:D2603)</f>
        <v>1452</v>
      </c>
      <c r="E2604" s="39">
        <f t="shared" ref="E2604:J2604" si="196">SUM(E2553:E2603)</f>
        <v>0</v>
      </c>
      <c r="F2604" s="39">
        <f t="shared" si="196"/>
        <v>478</v>
      </c>
      <c r="G2604" s="39">
        <f t="shared" si="196"/>
        <v>1197</v>
      </c>
      <c r="H2604" s="39">
        <f t="shared" si="196"/>
        <v>1024</v>
      </c>
      <c r="I2604" s="39">
        <f t="shared" si="196"/>
        <v>1452</v>
      </c>
      <c r="J2604" s="39">
        <f t="shared" si="196"/>
        <v>1197</v>
      </c>
      <c r="K2604" s="39">
        <f>SUM(K2553:K2603)</f>
        <v>2649</v>
      </c>
    </row>
    <row r="2605" spans="1:11" x14ac:dyDescent="0.25">
      <c r="A2605" s="100"/>
      <c r="B2605" s="101"/>
      <c r="C2605" s="101"/>
      <c r="D2605" s="101"/>
      <c r="E2605" s="101"/>
      <c r="F2605" s="101"/>
      <c r="G2605" s="101"/>
      <c r="H2605" s="101"/>
      <c r="I2605" s="101"/>
      <c r="J2605" s="101"/>
      <c r="K2605" s="102"/>
    </row>
    <row r="2606" spans="1:11" x14ac:dyDescent="0.25">
      <c r="A2606" s="103" t="s">
        <v>1</v>
      </c>
      <c r="B2606" s="104"/>
      <c r="C2606" s="107" t="s">
        <v>2</v>
      </c>
      <c r="D2606" s="84" t="s">
        <v>3</v>
      </c>
      <c r="E2606" s="85"/>
      <c r="F2606" s="86"/>
      <c r="G2606" s="84" t="s">
        <v>4</v>
      </c>
      <c r="H2606" s="86"/>
      <c r="I2606" s="84" t="s">
        <v>5</v>
      </c>
      <c r="J2606" s="85"/>
      <c r="K2606" s="86"/>
    </row>
    <row r="2607" spans="1:11" ht="27" x14ac:dyDescent="0.25">
      <c r="A2607" s="105"/>
      <c r="B2607" s="106"/>
      <c r="C2607" s="108"/>
      <c r="D2607" s="2" t="s">
        <v>6</v>
      </c>
      <c r="E2607" s="2" t="s">
        <v>7</v>
      </c>
      <c r="F2607" s="2" t="s">
        <v>8</v>
      </c>
      <c r="G2607" s="2" t="s">
        <v>6</v>
      </c>
      <c r="H2607" s="2" t="s">
        <v>7</v>
      </c>
      <c r="I2607" s="2" t="s">
        <v>9</v>
      </c>
      <c r="J2607" s="2" t="s">
        <v>10</v>
      </c>
      <c r="K2607" s="2" t="s">
        <v>11</v>
      </c>
    </row>
    <row r="2608" spans="1:11" x14ac:dyDescent="0.25">
      <c r="A2608" s="5" t="s">
        <v>85</v>
      </c>
      <c r="B2608" s="6" t="s">
        <v>86</v>
      </c>
      <c r="C2608" s="9" t="s">
        <v>14</v>
      </c>
      <c r="D2608" s="37">
        <v>6</v>
      </c>
      <c r="E2608" s="55">
        <v>0</v>
      </c>
      <c r="F2608" s="55">
        <v>0</v>
      </c>
      <c r="G2608" s="37">
        <v>0</v>
      </c>
      <c r="H2608" s="55">
        <v>0</v>
      </c>
      <c r="I2608" s="55">
        <v>6</v>
      </c>
      <c r="J2608" s="55">
        <v>0</v>
      </c>
      <c r="K2608" s="37">
        <v>6</v>
      </c>
    </row>
    <row r="2609" spans="1:11" x14ac:dyDescent="0.25">
      <c r="A2609" s="3" t="s">
        <v>89</v>
      </c>
      <c r="B2609" s="4" t="s">
        <v>90</v>
      </c>
      <c r="C2609" s="8" t="s">
        <v>14</v>
      </c>
      <c r="D2609" s="38">
        <v>7</v>
      </c>
      <c r="E2609" s="56">
        <v>0</v>
      </c>
      <c r="F2609" s="56">
        <v>0</v>
      </c>
      <c r="G2609" s="38">
        <v>0</v>
      </c>
      <c r="H2609" s="56">
        <v>0</v>
      </c>
      <c r="I2609" s="56">
        <v>7</v>
      </c>
      <c r="J2609" s="56">
        <v>0</v>
      </c>
      <c r="K2609" s="38">
        <v>7</v>
      </c>
    </row>
    <row r="2610" spans="1:11" x14ac:dyDescent="0.25">
      <c r="A2610" s="5" t="s">
        <v>93</v>
      </c>
      <c r="B2610" s="6" t="s">
        <v>94</v>
      </c>
      <c r="C2610" s="9" t="s">
        <v>14</v>
      </c>
      <c r="D2610" s="37">
        <v>4</v>
      </c>
      <c r="E2610" s="55">
        <v>0</v>
      </c>
      <c r="F2610" s="55">
        <v>0</v>
      </c>
      <c r="G2610" s="37">
        <v>2</v>
      </c>
      <c r="H2610" s="55">
        <v>0</v>
      </c>
      <c r="I2610" s="55">
        <v>4</v>
      </c>
      <c r="J2610" s="55">
        <v>2</v>
      </c>
      <c r="K2610" s="37">
        <v>6</v>
      </c>
    </row>
    <row r="2611" spans="1:11" x14ac:dyDescent="0.25">
      <c r="A2611" s="3" t="s">
        <v>97</v>
      </c>
      <c r="B2611" s="4" t="s">
        <v>98</v>
      </c>
      <c r="C2611" s="8" t="s">
        <v>14</v>
      </c>
      <c r="D2611" s="38">
        <v>2</v>
      </c>
      <c r="E2611" s="56">
        <v>0</v>
      </c>
      <c r="F2611" s="56">
        <v>0</v>
      </c>
      <c r="G2611" s="38">
        <v>2</v>
      </c>
      <c r="H2611" s="56">
        <v>0</v>
      </c>
      <c r="I2611" s="56">
        <v>2</v>
      </c>
      <c r="J2611" s="56">
        <v>2</v>
      </c>
      <c r="K2611" s="38">
        <v>4</v>
      </c>
    </row>
    <row r="2612" spans="1:11" x14ac:dyDescent="0.25">
      <c r="A2612" s="5" t="s">
        <v>99</v>
      </c>
      <c r="B2612" s="6" t="s">
        <v>100</v>
      </c>
      <c r="C2612" s="9" t="s">
        <v>14</v>
      </c>
      <c r="D2612" s="37">
        <v>0</v>
      </c>
      <c r="E2612" s="55">
        <v>0</v>
      </c>
      <c r="F2612" s="55">
        <v>0</v>
      </c>
      <c r="G2612" s="37">
        <v>2</v>
      </c>
      <c r="H2612" s="55">
        <v>0</v>
      </c>
      <c r="I2612" s="55">
        <v>0</v>
      </c>
      <c r="J2612" s="55">
        <v>2</v>
      </c>
      <c r="K2612" s="37">
        <v>2</v>
      </c>
    </row>
    <row r="2613" spans="1:11" x14ac:dyDescent="0.25">
      <c r="A2613" s="3" t="s">
        <v>17</v>
      </c>
      <c r="B2613" s="4" t="s">
        <v>18</v>
      </c>
      <c r="C2613" s="8" t="s">
        <v>14</v>
      </c>
      <c r="D2613" s="38">
        <v>1</v>
      </c>
      <c r="E2613" s="56">
        <v>0</v>
      </c>
      <c r="F2613" s="56">
        <v>0</v>
      </c>
      <c r="G2613" s="38">
        <v>0</v>
      </c>
      <c r="H2613" s="56">
        <v>0</v>
      </c>
      <c r="I2613" s="56">
        <v>1</v>
      </c>
      <c r="J2613" s="56">
        <v>0</v>
      </c>
      <c r="K2613" s="38">
        <v>1</v>
      </c>
    </row>
    <row r="2614" spans="1:11" x14ac:dyDescent="0.25">
      <c r="A2614" s="5" t="s">
        <v>19</v>
      </c>
      <c r="B2614" s="6" t="s">
        <v>20</v>
      </c>
      <c r="C2614" s="9" t="s">
        <v>14</v>
      </c>
      <c r="D2614" s="37">
        <v>19</v>
      </c>
      <c r="E2614" s="55">
        <v>0</v>
      </c>
      <c r="F2614" s="55">
        <v>0</v>
      </c>
      <c r="G2614" s="37">
        <v>2</v>
      </c>
      <c r="H2614" s="55">
        <v>0</v>
      </c>
      <c r="I2614" s="55">
        <v>19</v>
      </c>
      <c r="J2614" s="55">
        <v>2</v>
      </c>
      <c r="K2614" s="37">
        <v>21</v>
      </c>
    </row>
    <row r="2615" spans="1:11" x14ac:dyDescent="0.25">
      <c r="A2615" s="3" t="s">
        <v>21</v>
      </c>
      <c r="B2615" s="4" t="s">
        <v>22</v>
      </c>
      <c r="C2615" s="8" t="s">
        <v>14</v>
      </c>
      <c r="D2615" s="38">
        <v>12</v>
      </c>
      <c r="E2615" s="56">
        <v>0</v>
      </c>
      <c r="F2615" s="56">
        <v>0</v>
      </c>
      <c r="G2615" s="38">
        <v>5</v>
      </c>
      <c r="H2615" s="56">
        <v>0</v>
      </c>
      <c r="I2615" s="56">
        <v>12</v>
      </c>
      <c r="J2615" s="56">
        <v>5</v>
      </c>
      <c r="K2615" s="38">
        <v>17</v>
      </c>
    </row>
    <row r="2616" spans="1:11" x14ac:dyDescent="0.25">
      <c r="A2616" s="5" t="s">
        <v>103</v>
      </c>
      <c r="B2616" s="6" t="s">
        <v>104</v>
      </c>
      <c r="C2616" s="9" t="s">
        <v>14</v>
      </c>
      <c r="D2616" s="37">
        <v>3</v>
      </c>
      <c r="E2616" s="55">
        <v>0</v>
      </c>
      <c r="F2616" s="55">
        <v>0</v>
      </c>
      <c r="G2616" s="37">
        <v>2</v>
      </c>
      <c r="H2616" s="55">
        <v>0</v>
      </c>
      <c r="I2616" s="55">
        <v>3</v>
      </c>
      <c r="J2616" s="55">
        <v>2</v>
      </c>
      <c r="K2616" s="37">
        <v>5</v>
      </c>
    </row>
    <row r="2617" spans="1:11" x14ac:dyDescent="0.25">
      <c r="A2617" s="97" t="s">
        <v>25</v>
      </c>
      <c r="B2617" s="98"/>
      <c r="C2617" s="99"/>
      <c r="D2617" s="39">
        <f>SUM(D2608:D2616)</f>
        <v>54</v>
      </c>
      <c r="E2617" s="39">
        <f t="shared" ref="E2617:J2617" si="197">SUM(E2608:E2616)</f>
        <v>0</v>
      </c>
      <c r="F2617" s="39">
        <f t="shared" si="197"/>
        <v>0</v>
      </c>
      <c r="G2617" s="39">
        <f t="shared" si="197"/>
        <v>15</v>
      </c>
      <c r="H2617" s="39">
        <f t="shared" si="197"/>
        <v>0</v>
      </c>
      <c r="I2617" s="39">
        <f t="shared" si="197"/>
        <v>54</v>
      </c>
      <c r="J2617" s="39">
        <f t="shared" si="197"/>
        <v>15</v>
      </c>
      <c r="K2617" s="39">
        <f>SUM(K2608:K2616)</f>
        <v>69</v>
      </c>
    </row>
    <row r="2618" spans="1:11" x14ac:dyDescent="0.25">
      <c r="A2618" s="100"/>
      <c r="B2618" s="101"/>
      <c r="C2618" s="101"/>
      <c r="D2618" s="101"/>
      <c r="E2618" s="101"/>
      <c r="F2618" s="101"/>
      <c r="G2618" s="101"/>
      <c r="H2618" s="101"/>
      <c r="I2618" s="101"/>
      <c r="J2618" s="101"/>
      <c r="K2618" s="102"/>
    </row>
    <row r="2619" spans="1:11" x14ac:dyDescent="0.25">
      <c r="A2619" s="103" t="s">
        <v>26</v>
      </c>
      <c r="B2619" s="104"/>
      <c r="C2619" s="107" t="s">
        <v>2</v>
      </c>
      <c r="D2619" s="84" t="s">
        <v>3</v>
      </c>
      <c r="E2619" s="85"/>
      <c r="F2619" s="86"/>
      <c r="G2619" s="84" t="s">
        <v>4</v>
      </c>
      <c r="H2619" s="86"/>
      <c r="I2619" s="84" t="s">
        <v>5</v>
      </c>
      <c r="J2619" s="85"/>
      <c r="K2619" s="86"/>
    </row>
    <row r="2620" spans="1:11" ht="27" x14ac:dyDescent="0.25">
      <c r="A2620" s="105"/>
      <c r="B2620" s="106"/>
      <c r="C2620" s="108"/>
      <c r="D2620" s="2" t="s">
        <v>6</v>
      </c>
      <c r="E2620" s="2" t="s">
        <v>7</v>
      </c>
      <c r="F2620" s="2" t="s">
        <v>8</v>
      </c>
      <c r="G2620" s="2" t="s">
        <v>6</v>
      </c>
      <c r="H2620" s="2" t="s">
        <v>7</v>
      </c>
      <c r="I2620" s="2" t="s">
        <v>9</v>
      </c>
      <c r="J2620" s="2" t="s">
        <v>10</v>
      </c>
      <c r="K2620" s="2" t="s">
        <v>11</v>
      </c>
    </row>
    <row r="2621" spans="1:11" x14ac:dyDescent="0.25">
      <c r="A2621" s="3" t="s">
        <v>109</v>
      </c>
      <c r="B2621" s="4" t="s">
        <v>110</v>
      </c>
      <c r="C2621" s="8" t="s">
        <v>14</v>
      </c>
      <c r="D2621" s="38">
        <v>1</v>
      </c>
      <c r="E2621" s="56">
        <v>0</v>
      </c>
      <c r="F2621" s="56">
        <v>0</v>
      </c>
      <c r="G2621" s="38">
        <v>0</v>
      </c>
      <c r="H2621" s="56">
        <v>0</v>
      </c>
      <c r="I2621" s="56">
        <v>1</v>
      </c>
      <c r="J2621" s="56">
        <v>0</v>
      </c>
      <c r="K2621" s="38">
        <v>1</v>
      </c>
    </row>
    <row r="2622" spans="1:11" x14ac:dyDescent="0.25">
      <c r="A2622" s="5" t="s">
        <v>111</v>
      </c>
      <c r="B2622" s="6" t="s">
        <v>112</v>
      </c>
      <c r="C2622" s="9" t="s">
        <v>14</v>
      </c>
      <c r="D2622" s="37">
        <v>1</v>
      </c>
      <c r="E2622" s="55">
        <v>0</v>
      </c>
      <c r="F2622" s="55">
        <v>0</v>
      </c>
      <c r="G2622" s="37">
        <v>0</v>
      </c>
      <c r="H2622" s="55">
        <v>0</v>
      </c>
      <c r="I2622" s="55">
        <v>1</v>
      </c>
      <c r="J2622" s="55">
        <v>0</v>
      </c>
      <c r="K2622" s="37">
        <v>1</v>
      </c>
    </row>
    <row r="2623" spans="1:11" x14ac:dyDescent="0.25">
      <c r="A2623" s="3" t="s">
        <v>137</v>
      </c>
      <c r="B2623" s="4" t="s">
        <v>138</v>
      </c>
      <c r="C2623" s="8" t="s">
        <v>14</v>
      </c>
      <c r="D2623" s="38">
        <v>0</v>
      </c>
      <c r="E2623" s="56">
        <v>0</v>
      </c>
      <c r="F2623" s="56">
        <v>0</v>
      </c>
      <c r="G2623" s="38">
        <v>1</v>
      </c>
      <c r="H2623" s="56">
        <v>1</v>
      </c>
      <c r="I2623" s="56">
        <v>0</v>
      </c>
      <c r="J2623" s="56">
        <v>1</v>
      </c>
      <c r="K2623" s="38">
        <v>1</v>
      </c>
    </row>
    <row r="2624" spans="1:11" x14ac:dyDescent="0.25">
      <c r="A2624" s="5" t="s">
        <v>114</v>
      </c>
      <c r="B2624" s="6" t="s">
        <v>115</v>
      </c>
      <c r="C2624" s="9" t="s">
        <v>14</v>
      </c>
      <c r="D2624" s="37">
        <v>0</v>
      </c>
      <c r="E2624" s="55">
        <v>0</v>
      </c>
      <c r="F2624" s="55">
        <v>0</v>
      </c>
      <c r="G2624" s="37">
        <v>3</v>
      </c>
      <c r="H2624" s="55">
        <v>0</v>
      </c>
      <c r="I2624" s="55">
        <v>0</v>
      </c>
      <c r="J2624" s="55">
        <v>3</v>
      </c>
      <c r="K2624" s="37">
        <v>3</v>
      </c>
    </row>
    <row r="2625" spans="1:11" x14ac:dyDescent="0.25">
      <c r="A2625" s="3" t="s">
        <v>118</v>
      </c>
      <c r="B2625" s="4" t="s">
        <v>119</v>
      </c>
      <c r="C2625" s="8" t="s">
        <v>14</v>
      </c>
      <c r="D2625" s="38">
        <v>0</v>
      </c>
      <c r="E2625" s="56">
        <v>0</v>
      </c>
      <c r="F2625" s="56">
        <v>0</v>
      </c>
      <c r="G2625" s="38">
        <v>2</v>
      </c>
      <c r="H2625" s="56">
        <v>0</v>
      </c>
      <c r="I2625" s="56">
        <v>0</v>
      </c>
      <c r="J2625" s="56">
        <v>2</v>
      </c>
      <c r="K2625" s="38">
        <v>2</v>
      </c>
    </row>
    <row r="2626" spans="1:11" x14ac:dyDescent="0.25">
      <c r="A2626" s="5" t="s">
        <v>31</v>
      </c>
      <c r="B2626" s="6" t="s">
        <v>32</v>
      </c>
      <c r="C2626" s="9" t="s">
        <v>14</v>
      </c>
      <c r="D2626" s="37">
        <v>2</v>
      </c>
      <c r="E2626" s="55">
        <v>0</v>
      </c>
      <c r="F2626" s="55">
        <v>0</v>
      </c>
      <c r="G2626" s="37">
        <v>0</v>
      </c>
      <c r="H2626" s="55">
        <v>0</v>
      </c>
      <c r="I2626" s="55">
        <v>2</v>
      </c>
      <c r="J2626" s="55">
        <v>0</v>
      </c>
      <c r="K2626" s="37">
        <v>2</v>
      </c>
    </row>
    <row r="2627" spans="1:11" x14ac:dyDescent="0.25">
      <c r="A2627" s="3" t="s">
        <v>33</v>
      </c>
      <c r="B2627" s="4" t="s">
        <v>34</v>
      </c>
      <c r="C2627" s="8" t="s">
        <v>14</v>
      </c>
      <c r="D2627" s="38">
        <v>17</v>
      </c>
      <c r="E2627" s="56">
        <v>0</v>
      </c>
      <c r="F2627" s="56">
        <v>0</v>
      </c>
      <c r="G2627" s="38">
        <v>6</v>
      </c>
      <c r="H2627" s="56">
        <v>0</v>
      </c>
      <c r="I2627" s="56">
        <v>17</v>
      </c>
      <c r="J2627" s="56">
        <v>6</v>
      </c>
      <c r="K2627" s="38">
        <v>23</v>
      </c>
    </row>
    <row r="2628" spans="1:11" x14ac:dyDescent="0.25">
      <c r="A2628" s="5" t="s">
        <v>35</v>
      </c>
      <c r="B2628" s="6" t="s">
        <v>36</v>
      </c>
      <c r="C2628" s="9" t="s">
        <v>14</v>
      </c>
      <c r="D2628" s="37">
        <v>7</v>
      </c>
      <c r="E2628" s="55">
        <v>0</v>
      </c>
      <c r="F2628" s="55">
        <v>0</v>
      </c>
      <c r="G2628" s="37">
        <v>4</v>
      </c>
      <c r="H2628" s="55">
        <v>0</v>
      </c>
      <c r="I2628" s="55">
        <v>7</v>
      </c>
      <c r="J2628" s="55">
        <v>4</v>
      </c>
      <c r="K2628" s="37">
        <v>11</v>
      </c>
    </row>
    <row r="2629" spans="1:11" x14ac:dyDescent="0.25">
      <c r="A2629" s="3" t="s">
        <v>122</v>
      </c>
      <c r="B2629" s="4" t="s">
        <v>123</v>
      </c>
      <c r="C2629" s="8" t="s">
        <v>113</v>
      </c>
      <c r="D2629" s="38">
        <v>3</v>
      </c>
      <c r="E2629" s="56">
        <v>0</v>
      </c>
      <c r="F2629" s="56">
        <v>3</v>
      </c>
      <c r="G2629" s="38">
        <v>0</v>
      </c>
      <c r="H2629" s="56">
        <v>0</v>
      </c>
      <c r="I2629" s="56">
        <v>3</v>
      </c>
      <c r="J2629" s="56">
        <v>0</v>
      </c>
      <c r="K2629" s="38">
        <v>3</v>
      </c>
    </row>
    <row r="2630" spans="1:11" x14ac:dyDescent="0.25">
      <c r="A2630" s="5" t="s">
        <v>126</v>
      </c>
      <c r="B2630" s="6" t="s">
        <v>127</v>
      </c>
      <c r="C2630" s="9" t="s">
        <v>14</v>
      </c>
      <c r="D2630" s="37">
        <v>1</v>
      </c>
      <c r="E2630" s="55">
        <v>0</v>
      </c>
      <c r="F2630" s="55">
        <v>0</v>
      </c>
      <c r="G2630" s="37">
        <v>0</v>
      </c>
      <c r="H2630" s="55">
        <v>0</v>
      </c>
      <c r="I2630" s="55">
        <v>1</v>
      </c>
      <c r="J2630" s="55">
        <v>0</v>
      </c>
      <c r="K2630" s="37">
        <v>1</v>
      </c>
    </row>
    <row r="2631" spans="1:11" x14ac:dyDescent="0.25">
      <c r="A2631" s="3" t="s">
        <v>128</v>
      </c>
      <c r="B2631" s="4" t="s">
        <v>129</v>
      </c>
      <c r="C2631" s="8" t="s">
        <v>14</v>
      </c>
      <c r="D2631" s="38">
        <v>1</v>
      </c>
      <c r="E2631" s="56">
        <v>0</v>
      </c>
      <c r="F2631" s="56">
        <v>0</v>
      </c>
      <c r="G2631" s="38">
        <v>0</v>
      </c>
      <c r="H2631" s="56">
        <v>0</v>
      </c>
      <c r="I2631" s="56">
        <v>1</v>
      </c>
      <c r="J2631" s="56">
        <v>0</v>
      </c>
      <c r="K2631" s="38">
        <v>1</v>
      </c>
    </row>
    <row r="2632" spans="1:11" x14ac:dyDescent="0.25">
      <c r="A2632" s="87" t="s">
        <v>25</v>
      </c>
      <c r="B2632" s="88"/>
      <c r="C2632" s="89"/>
      <c r="D2632" s="40">
        <f>SUM(D2621:D2631)</f>
        <v>33</v>
      </c>
      <c r="E2632" s="40">
        <f t="shared" ref="E2632:J2632" si="198">SUM(E2621:E2631)</f>
        <v>0</v>
      </c>
      <c r="F2632" s="40">
        <f t="shared" si="198"/>
        <v>3</v>
      </c>
      <c r="G2632" s="40">
        <f t="shared" si="198"/>
        <v>16</v>
      </c>
      <c r="H2632" s="40">
        <f t="shared" si="198"/>
        <v>1</v>
      </c>
      <c r="I2632" s="40">
        <f t="shared" si="198"/>
        <v>33</v>
      </c>
      <c r="J2632" s="40">
        <f t="shared" si="198"/>
        <v>16</v>
      </c>
      <c r="K2632" s="40">
        <f>SUM(K2621:K2631)</f>
        <v>49</v>
      </c>
    </row>
    <row r="2633" spans="1:11" ht="18.75" x14ac:dyDescent="0.25">
      <c r="A2633" s="90" t="s">
        <v>37</v>
      </c>
      <c r="B2633" s="90"/>
      <c r="C2633" s="90"/>
      <c r="D2633" s="69">
        <f>D2604+D2617+D2632</f>
        <v>1539</v>
      </c>
      <c r="E2633" s="69">
        <f t="shared" ref="E2633:J2633" si="199">E2604+E2617+E2632</f>
        <v>0</v>
      </c>
      <c r="F2633" s="69">
        <f t="shared" si="199"/>
        <v>481</v>
      </c>
      <c r="G2633" s="69">
        <f t="shared" si="199"/>
        <v>1228</v>
      </c>
      <c r="H2633" s="69">
        <f t="shared" si="199"/>
        <v>1025</v>
      </c>
      <c r="I2633" s="69">
        <f t="shared" si="199"/>
        <v>1539</v>
      </c>
      <c r="J2633" s="69">
        <f t="shared" si="199"/>
        <v>1228</v>
      </c>
      <c r="K2633" s="69">
        <f>K2604+K2617+K2632</f>
        <v>2767</v>
      </c>
    </row>
    <row r="2634" spans="1:11" s="17" customFormat="1" ht="21" x14ac:dyDescent="0.25">
      <c r="A2634" s="143" t="s">
        <v>1101</v>
      </c>
      <c r="B2634" s="143"/>
      <c r="C2634" s="143"/>
      <c r="D2634" s="143"/>
      <c r="E2634" s="143"/>
      <c r="F2634" s="143"/>
      <c r="G2634" s="143"/>
      <c r="H2634" s="143"/>
      <c r="I2634" s="143"/>
      <c r="J2634" s="143"/>
      <c r="K2634" s="143"/>
    </row>
    <row r="2635" spans="1:11" x14ac:dyDescent="0.25">
      <c r="A2635" s="103" t="s">
        <v>40</v>
      </c>
      <c r="B2635" s="104"/>
      <c r="C2635" s="107" t="s">
        <v>2</v>
      </c>
      <c r="D2635" s="140" t="s">
        <v>3</v>
      </c>
      <c r="E2635" s="141"/>
      <c r="F2635" s="142"/>
      <c r="G2635" s="140" t="s">
        <v>4</v>
      </c>
      <c r="H2635" s="142"/>
      <c r="I2635" s="140" t="s">
        <v>5</v>
      </c>
      <c r="J2635" s="141"/>
      <c r="K2635" s="142"/>
    </row>
    <row r="2636" spans="1:11" ht="27" x14ac:dyDescent="0.25">
      <c r="A2636" s="105"/>
      <c r="B2636" s="106"/>
      <c r="C2636" s="108"/>
      <c r="D2636" s="2" t="s">
        <v>6</v>
      </c>
      <c r="E2636" s="2" t="s">
        <v>7</v>
      </c>
      <c r="F2636" s="2" t="s">
        <v>8</v>
      </c>
      <c r="G2636" s="2" t="s">
        <v>6</v>
      </c>
      <c r="H2636" s="2" t="s">
        <v>7</v>
      </c>
      <c r="I2636" s="2" t="s">
        <v>9</v>
      </c>
      <c r="J2636" s="2" t="s">
        <v>10</v>
      </c>
      <c r="K2636" s="2" t="s">
        <v>11</v>
      </c>
    </row>
    <row r="2637" spans="1:11" x14ac:dyDescent="0.25">
      <c r="A2637" s="122" t="s">
        <v>44</v>
      </c>
      <c r="B2637" s="91" t="s">
        <v>45</v>
      </c>
      <c r="C2637" s="9" t="s">
        <v>43</v>
      </c>
      <c r="D2637" s="37">
        <v>2</v>
      </c>
      <c r="E2637" s="55">
        <v>0</v>
      </c>
      <c r="F2637" s="55">
        <v>0</v>
      </c>
      <c r="G2637" s="37">
        <v>5</v>
      </c>
      <c r="H2637" s="55">
        <v>5</v>
      </c>
      <c r="I2637" s="55">
        <v>2</v>
      </c>
      <c r="J2637" s="55">
        <v>5</v>
      </c>
      <c r="K2637" s="37">
        <v>7</v>
      </c>
    </row>
    <row r="2638" spans="1:11" x14ac:dyDescent="0.25">
      <c r="A2638" s="123"/>
      <c r="B2638" s="92"/>
      <c r="C2638" s="9" t="s">
        <v>52</v>
      </c>
      <c r="D2638" s="37">
        <v>1</v>
      </c>
      <c r="E2638" s="55">
        <v>0</v>
      </c>
      <c r="F2638" s="55">
        <v>1</v>
      </c>
      <c r="G2638" s="37">
        <v>0</v>
      </c>
      <c r="H2638" s="55">
        <v>0</v>
      </c>
      <c r="I2638" s="55">
        <v>1</v>
      </c>
      <c r="J2638" s="55">
        <v>0</v>
      </c>
      <c r="K2638" s="37">
        <v>1</v>
      </c>
    </row>
    <row r="2639" spans="1:11" x14ac:dyDescent="0.25">
      <c r="A2639" s="3" t="s">
        <v>46</v>
      </c>
      <c r="B2639" s="4" t="s">
        <v>47</v>
      </c>
      <c r="C2639" s="8" t="s">
        <v>43</v>
      </c>
      <c r="D2639" s="38">
        <v>0</v>
      </c>
      <c r="E2639" s="56">
        <v>0</v>
      </c>
      <c r="F2639" s="56">
        <v>0</v>
      </c>
      <c r="G2639" s="38">
        <v>2</v>
      </c>
      <c r="H2639" s="56">
        <v>1</v>
      </c>
      <c r="I2639" s="56">
        <v>0</v>
      </c>
      <c r="J2639" s="56">
        <v>2</v>
      </c>
      <c r="K2639" s="38">
        <v>2</v>
      </c>
    </row>
    <row r="2640" spans="1:11" x14ac:dyDescent="0.25">
      <c r="A2640" s="5" t="s">
        <v>48</v>
      </c>
      <c r="B2640" s="6" t="s">
        <v>49</v>
      </c>
      <c r="C2640" s="9" t="s">
        <v>43</v>
      </c>
      <c r="D2640" s="37">
        <v>0</v>
      </c>
      <c r="E2640" s="55">
        <v>0</v>
      </c>
      <c r="F2640" s="55">
        <v>0</v>
      </c>
      <c r="G2640" s="37">
        <v>7</v>
      </c>
      <c r="H2640" s="55">
        <v>7</v>
      </c>
      <c r="I2640" s="55">
        <v>0</v>
      </c>
      <c r="J2640" s="55">
        <v>7</v>
      </c>
      <c r="K2640" s="37">
        <v>7</v>
      </c>
    </row>
    <row r="2641" spans="1:11" x14ac:dyDescent="0.25">
      <c r="A2641" s="3" t="s">
        <v>59</v>
      </c>
      <c r="B2641" s="4" t="s">
        <v>60</v>
      </c>
      <c r="C2641" s="8" t="s">
        <v>52</v>
      </c>
      <c r="D2641" s="38">
        <v>2</v>
      </c>
      <c r="E2641" s="56">
        <v>0</v>
      </c>
      <c r="F2641" s="56">
        <v>2</v>
      </c>
      <c r="G2641" s="38">
        <v>0</v>
      </c>
      <c r="H2641" s="56">
        <v>0</v>
      </c>
      <c r="I2641" s="56">
        <v>2</v>
      </c>
      <c r="J2641" s="56">
        <v>0</v>
      </c>
      <c r="K2641" s="38">
        <v>2</v>
      </c>
    </row>
    <row r="2642" spans="1:11" x14ac:dyDescent="0.25">
      <c r="A2642" s="122" t="s">
        <v>61</v>
      </c>
      <c r="B2642" s="91" t="s">
        <v>62</v>
      </c>
      <c r="C2642" s="9" t="s">
        <v>43</v>
      </c>
      <c r="D2642" s="37">
        <v>27</v>
      </c>
      <c r="E2642" s="55">
        <v>0</v>
      </c>
      <c r="F2642" s="55">
        <v>27</v>
      </c>
      <c r="G2642" s="37">
        <v>0</v>
      </c>
      <c r="H2642" s="55">
        <v>0</v>
      </c>
      <c r="I2642" s="55">
        <v>27</v>
      </c>
      <c r="J2642" s="55">
        <v>0</v>
      </c>
      <c r="K2642" s="37">
        <v>27</v>
      </c>
    </row>
    <row r="2643" spans="1:11" x14ac:dyDescent="0.25">
      <c r="A2643" s="123"/>
      <c r="B2643" s="92"/>
      <c r="C2643" s="9" t="s">
        <v>52</v>
      </c>
      <c r="D2643" s="37">
        <v>62</v>
      </c>
      <c r="E2643" s="55">
        <v>0</v>
      </c>
      <c r="F2643" s="55">
        <v>62</v>
      </c>
      <c r="G2643" s="37">
        <v>0</v>
      </c>
      <c r="H2643" s="55">
        <v>0</v>
      </c>
      <c r="I2643" s="55">
        <v>62</v>
      </c>
      <c r="J2643" s="55">
        <v>0</v>
      </c>
      <c r="K2643" s="37">
        <v>62</v>
      </c>
    </row>
    <row r="2644" spans="1:11" x14ac:dyDescent="0.25">
      <c r="A2644" s="3" t="s">
        <v>63</v>
      </c>
      <c r="B2644" s="4" t="s">
        <v>64</v>
      </c>
      <c r="C2644" s="8" t="s">
        <v>43</v>
      </c>
      <c r="D2644" s="38">
        <v>0</v>
      </c>
      <c r="E2644" s="56">
        <v>0</v>
      </c>
      <c r="F2644" s="56">
        <v>0</v>
      </c>
      <c r="G2644" s="38">
        <v>19</v>
      </c>
      <c r="H2644" s="56">
        <v>15</v>
      </c>
      <c r="I2644" s="56">
        <v>0</v>
      </c>
      <c r="J2644" s="56">
        <v>19</v>
      </c>
      <c r="K2644" s="38">
        <v>19</v>
      </c>
    </row>
    <row r="2645" spans="1:11" x14ac:dyDescent="0.25">
      <c r="A2645" s="122" t="s">
        <v>182</v>
      </c>
      <c r="B2645" s="91" t="s">
        <v>183</v>
      </c>
      <c r="C2645" s="9" t="s">
        <v>43</v>
      </c>
      <c r="D2645" s="37">
        <v>7</v>
      </c>
      <c r="E2645" s="55">
        <v>0</v>
      </c>
      <c r="F2645" s="55">
        <v>0</v>
      </c>
      <c r="G2645" s="37">
        <v>0</v>
      </c>
      <c r="H2645" s="55">
        <v>0</v>
      </c>
      <c r="I2645" s="55">
        <v>7</v>
      </c>
      <c r="J2645" s="55">
        <v>0</v>
      </c>
      <c r="K2645" s="37">
        <v>7</v>
      </c>
    </row>
    <row r="2646" spans="1:11" x14ac:dyDescent="0.25">
      <c r="A2646" s="123"/>
      <c r="B2646" s="92"/>
      <c r="C2646" s="9" t="s">
        <v>52</v>
      </c>
      <c r="D2646" s="37">
        <v>12</v>
      </c>
      <c r="E2646" s="55">
        <v>0</v>
      </c>
      <c r="F2646" s="55">
        <v>12</v>
      </c>
      <c r="G2646" s="37">
        <v>0</v>
      </c>
      <c r="H2646" s="55">
        <v>0</v>
      </c>
      <c r="I2646" s="55">
        <v>12</v>
      </c>
      <c r="J2646" s="55">
        <v>0</v>
      </c>
      <c r="K2646" s="37">
        <v>12</v>
      </c>
    </row>
    <row r="2647" spans="1:11" x14ac:dyDescent="0.25">
      <c r="A2647" s="3" t="s">
        <v>65</v>
      </c>
      <c r="B2647" s="4" t="s">
        <v>66</v>
      </c>
      <c r="C2647" s="8" t="s">
        <v>43</v>
      </c>
      <c r="D2647" s="38">
        <v>52</v>
      </c>
      <c r="E2647" s="56">
        <v>0</v>
      </c>
      <c r="F2647" s="56">
        <v>0</v>
      </c>
      <c r="G2647" s="38">
        <v>21</v>
      </c>
      <c r="H2647" s="56">
        <v>3</v>
      </c>
      <c r="I2647" s="56">
        <v>52</v>
      </c>
      <c r="J2647" s="56">
        <v>21</v>
      </c>
      <c r="K2647" s="38">
        <v>73</v>
      </c>
    </row>
    <row r="2648" spans="1:11" s="7" customFormat="1" x14ac:dyDescent="0.25">
      <c r="A2648" s="93" t="s">
        <v>67</v>
      </c>
      <c r="B2648" s="95" t="s">
        <v>68</v>
      </c>
      <c r="C2648" s="11" t="s">
        <v>43</v>
      </c>
      <c r="D2648" s="41">
        <v>327</v>
      </c>
      <c r="E2648" s="57">
        <v>0</v>
      </c>
      <c r="F2648" s="57">
        <v>4</v>
      </c>
      <c r="G2648" s="41">
        <v>66</v>
      </c>
      <c r="H2648" s="57">
        <v>12</v>
      </c>
      <c r="I2648" s="57">
        <v>327</v>
      </c>
      <c r="J2648" s="57">
        <v>66</v>
      </c>
      <c r="K2648" s="41">
        <v>393</v>
      </c>
    </row>
    <row r="2649" spans="1:11" s="7" customFormat="1" x14ac:dyDescent="0.25">
      <c r="A2649" s="94"/>
      <c r="B2649" s="96"/>
      <c r="C2649" s="11" t="s">
        <v>52</v>
      </c>
      <c r="D2649" s="41">
        <v>176</v>
      </c>
      <c r="E2649" s="57">
        <v>0</v>
      </c>
      <c r="F2649" s="57">
        <v>176</v>
      </c>
      <c r="G2649" s="41">
        <v>0</v>
      </c>
      <c r="H2649" s="57">
        <v>0</v>
      </c>
      <c r="I2649" s="57">
        <v>176</v>
      </c>
      <c r="J2649" s="57">
        <v>0</v>
      </c>
      <c r="K2649" s="41">
        <v>176</v>
      </c>
    </row>
    <row r="2650" spans="1:11" s="7" customFormat="1" x14ac:dyDescent="0.25">
      <c r="A2650" s="93" t="s">
        <v>71</v>
      </c>
      <c r="B2650" s="95" t="s">
        <v>72</v>
      </c>
      <c r="C2650" s="11" t="s">
        <v>43</v>
      </c>
      <c r="D2650" s="41">
        <v>5</v>
      </c>
      <c r="E2650" s="57">
        <v>0</v>
      </c>
      <c r="F2650" s="57">
        <v>0</v>
      </c>
      <c r="G2650" s="41">
        <v>27</v>
      </c>
      <c r="H2650" s="57">
        <v>24</v>
      </c>
      <c r="I2650" s="57">
        <v>5</v>
      </c>
      <c r="J2650" s="57">
        <v>27</v>
      </c>
      <c r="K2650" s="41">
        <v>32</v>
      </c>
    </row>
    <row r="2651" spans="1:11" s="7" customFormat="1" x14ac:dyDescent="0.25">
      <c r="A2651" s="94"/>
      <c r="B2651" s="96"/>
      <c r="C2651" s="11" t="s">
        <v>52</v>
      </c>
      <c r="D2651" s="41">
        <v>11</v>
      </c>
      <c r="E2651" s="57">
        <v>0</v>
      </c>
      <c r="F2651" s="57">
        <v>11</v>
      </c>
      <c r="G2651" s="41">
        <v>0</v>
      </c>
      <c r="H2651" s="57">
        <v>0</v>
      </c>
      <c r="I2651" s="57">
        <v>11</v>
      </c>
      <c r="J2651" s="57">
        <v>0</v>
      </c>
      <c r="K2651" s="41">
        <v>11</v>
      </c>
    </row>
    <row r="2652" spans="1:11" x14ac:dyDescent="0.25">
      <c r="A2652" s="5" t="s">
        <v>1102</v>
      </c>
      <c r="B2652" s="6" t="s">
        <v>1103</v>
      </c>
      <c r="C2652" s="9" t="s">
        <v>43</v>
      </c>
      <c r="D2652" s="37">
        <v>113</v>
      </c>
      <c r="E2652" s="55">
        <v>0</v>
      </c>
      <c r="F2652" s="55">
        <v>0</v>
      </c>
      <c r="G2652" s="37">
        <v>319</v>
      </c>
      <c r="H2652" s="55">
        <v>0</v>
      </c>
      <c r="I2652" s="55">
        <v>113</v>
      </c>
      <c r="J2652" s="55">
        <v>319</v>
      </c>
      <c r="K2652" s="37">
        <v>432</v>
      </c>
    </row>
    <row r="2653" spans="1:11" x14ac:dyDescent="0.25">
      <c r="A2653" s="3" t="s">
        <v>1104</v>
      </c>
      <c r="B2653" s="4" t="s">
        <v>1105</v>
      </c>
      <c r="C2653" s="8" t="s">
        <v>43</v>
      </c>
      <c r="D2653" s="38">
        <v>156</v>
      </c>
      <c r="E2653" s="56">
        <v>0</v>
      </c>
      <c r="F2653" s="56">
        <v>0</v>
      </c>
      <c r="G2653" s="38">
        <v>0</v>
      </c>
      <c r="H2653" s="56">
        <v>0</v>
      </c>
      <c r="I2653" s="56">
        <v>156</v>
      </c>
      <c r="J2653" s="56">
        <v>0</v>
      </c>
      <c r="K2653" s="38">
        <v>156</v>
      </c>
    </row>
    <row r="2654" spans="1:11" x14ac:dyDescent="0.25">
      <c r="A2654" s="5" t="s">
        <v>1106</v>
      </c>
      <c r="B2654" s="6" t="s">
        <v>1107</v>
      </c>
      <c r="C2654" s="9" t="s">
        <v>43</v>
      </c>
      <c r="D2654" s="37">
        <v>192</v>
      </c>
      <c r="E2654" s="55">
        <v>0</v>
      </c>
      <c r="F2654" s="55">
        <v>0</v>
      </c>
      <c r="G2654" s="37">
        <v>0</v>
      </c>
      <c r="H2654" s="55">
        <v>0</v>
      </c>
      <c r="I2654" s="55">
        <v>192</v>
      </c>
      <c r="J2654" s="55">
        <v>0</v>
      </c>
      <c r="K2654" s="37">
        <v>192</v>
      </c>
    </row>
    <row r="2655" spans="1:11" x14ac:dyDescent="0.25">
      <c r="A2655" s="3" t="s">
        <v>1108</v>
      </c>
      <c r="B2655" s="4" t="s">
        <v>1109</v>
      </c>
      <c r="C2655" s="8" t="s">
        <v>43</v>
      </c>
      <c r="D2655" s="38">
        <v>178</v>
      </c>
      <c r="E2655" s="56">
        <v>0</v>
      </c>
      <c r="F2655" s="56">
        <v>0</v>
      </c>
      <c r="G2655" s="38">
        <v>0</v>
      </c>
      <c r="H2655" s="56">
        <v>0</v>
      </c>
      <c r="I2655" s="56">
        <v>178</v>
      </c>
      <c r="J2655" s="56">
        <v>0</v>
      </c>
      <c r="K2655" s="38">
        <v>178</v>
      </c>
    </row>
    <row r="2656" spans="1:11" x14ac:dyDescent="0.25">
      <c r="A2656" s="5" t="s">
        <v>1110</v>
      </c>
      <c r="B2656" s="6" t="s">
        <v>1111</v>
      </c>
      <c r="C2656" s="9" t="s">
        <v>43</v>
      </c>
      <c r="D2656" s="37">
        <v>245</v>
      </c>
      <c r="E2656" s="55">
        <v>0</v>
      </c>
      <c r="F2656" s="55">
        <v>0</v>
      </c>
      <c r="G2656" s="37">
        <v>0</v>
      </c>
      <c r="H2656" s="55">
        <v>0</v>
      </c>
      <c r="I2656" s="55">
        <v>245</v>
      </c>
      <c r="J2656" s="55">
        <v>0</v>
      </c>
      <c r="K2656" s="37">
        <v>245</v>
      </c>
    </row>
    <row r="2657" spans="1:11" x14ac:dyDescent="0.25">
      <c r="A2657" s="3" t="s">
        <v>79</v>
      </c>
      <c r="B2657" s="4" t="s">
        <v>80</v>
      </c>
      <c r="C2657" s="8" t="s">
        <v>43</v>
      </c>
      <c r="D2657" s="38">
        <v>0</v>
      </c>
      <c r="E2657" s="56">
        <v>0</v>
      </c>
      <c r="F2657" s="56">
        <v>0</v>
      </c>
      <c r="G2657" s="38">
        <v>1</v>
      </c>
      <c r="H2657" s="56">
        <v>0</v>
      </c>
      <c r="I2657" s="56">
        <v>0</v>
      </c>
      <c r="J2657" s="56">
        <v>1</v>
      </c>
      <c r="K2657" s="38">
        <v>1</v>
      </c>
    </row>
    <row r="2658" spans="1:11" x14ac:dyDescent="0.25">
      <c r="A2658" s="97" t="s">
        <v>25</v>
      </c>
      <c r="B2658" s="98"/>
      <c r="C2658" s="99"/>
      <c r="D2658" s="39">
        <f>SUM(D2637:D2657)</f>
        <v>1568</v>
      </c>
      <c r="E2658" s="39">
        <f t="shared" ref="E2658:J2658" si="200">SUM(E2637:E2657)</f>
        <v>0</v>
      </c>
      <c r="F2658" s="39">
        <f t="shared" si="200"/>
        <v>295</v>
      </c>
      <c r="G2658" s="39">
        <f t="shared" si="200"/>
        <v>467</v>
      </c>
      <c r="H2658" s="39">
        <f t="shared" si="200"/>
        <v>67</v>
      </c>
      <c r="I2658" s="39">
        <f t="shared" si="200"/>
        <v>1568</v>
      </c>
      <c r="J2658" s="39">
        <f t="shared" si="200"/>
        <v>467</v>
      </c>
      <c r="K2658" s="39">
        <f>SUM(K2637:K2657)</f>
        <v>2035</v>
      </c>
    </row>
    <row r="2659" spans="1:11" x14ac:dyDescent="0.25">
      <c r="A2659" s="100"/>
      <c r="B2659" s="101"/>
      <c r="C2659" s="101"/>
      <c r="D2659" s="101"/>
      <c r="E2659" s="101"/>
      <c r="F2659" s="101"/>
      <c r="G2659" s="101"/>
      <c r="H2659" s="101"/>
      <c r="I2659" s="101"/>
      <c r="J2659" s="101"/>
      <c r="K2659" s="102"/>
    </row>
    <row r="2660" spans="1:11" x14ac:dyDescent="0.25">
      <c r="A2660" s="103" t="s">
        <v>1</v>
      </c>
      <c r="B2660" s="104"/>
      <c r="C2660" s="107" t="s">
        <v>2</v>
      </c>
      <c r="D2660" s="84" t="s">
        <v>3</v>
      </c>
      <c r="E2660" s="85"/>
      <c r="F2660" s="86"/>
      <c r="G2660" s="84" t="s">
        <v>4</v>
      </c>
      <c r="H2660" s="86"/>
      <c r="I2660" s="84" t="s">
        <v>5</v>
      </c>
      <c r="J2660" s="85"/>
      <c r="K2660" s="86"/>
    </row>
    <row r="2661" spans="1:11" ht="27" x14ac:dyDescent="0.25">
      <c r="A2661" s="105"/>
      <c r="B2661" s="106"/>
      <c r="C2661" s="108"/>
      <c r="D2661" s="2" t="s">
        <v>6</v>
      </c>
      <c r="E2661" s="2" t="s">
        <v>7</v>
      </c>
      <c r="F2661" s="2" t="s">
        <v>8</v>
      </c>
      <c r="G2661" s="2" t="s">
        <v>6</v>
      </c>
      <c r="H2661" s="2" t="s">
        <v>7</v>
      </c>
      <c r="I2661" s="2" t="s">
        <v>9</v>
      </c>
      <c r="J2661" s="2" t="s">
        <v>10</v>
      </c>
      <c r="K2661" s="2" t="s">
        <v>11</v>
      </c>
    </row>
    <row r="2662" spans="1:11" x14ac:dyDescent="0.25">
      <c r="A2662" s="5" t="s">
        <v>89</v>
      </c>
      <c r="B2662" s="6" t="s">
        <v>90</v>
      </c>
      <c r="C2662" s="9" t="s">
        <v>14</v>
      </c>
      <c r="D2662" s="37">
        <v>11</v>
      </c>
      <c r="E2662" s="55">
        <v>0</v>
      </c>
      <c r="F2662" s="55">
        <v>0</v>
      </c>
      <c r="G2662" s="37">
        <v>0</v>
      </c>
      <c r="H2662" s="55">
        <v>0</v>
      </c>
      <c r="I2662" s="55">
        <v>11</v>
      </c>
      <c r="J2662" s="55">
        <v>0</v>
      </c>
      <c r="K2662" s="37">
        <v>11</v>
      </c>
    </row>
    <row r="2663" spans="1:11" x14ac:dyDescent="0.25">
      <c r="A2663" s="3" t="s">
        <v>192</v>
      </c>
      <c r="B2663" s="4" t="s">
        <v>193</v>
      </c>
      <c r="C2663" s="8" t="s">
        <v>14</v>
      </c>
      <c r="D2663" s="38">
        <v>2</v>
      </c>
      <c r="E2663" s="56">
        <v>0</v>
      </c>
      <c r="F2663" s="56">
        <v>0</v>
      </c>
      <c r="G2663" s="38">
        <v>0</v>
      </c>
      <c r="H2663" s="56">
        <v>0</v>
      </c>
      <c r="I2663" s="56">
        <v>2</v>
      </c>
      <c r="J2663" s="56">
        <v>0</v>
      </c>
      <c r="K2663" s="38">
        <v>2</v>
      </c>
    </row>
    <row r="2664" spans="1:11" x14ac:dyDescent="0.25">
      <c r="A2664" s="5" t="s">
        <v>95</v>
      </c>
      <c r="B2664" s="6" t="s">
        <v>96</v>
      </c>
      <c r="C2664" s="9" t="s">
        <v>14</v>
      </c>
      <c r="D2664" s="37">
        <v>1</v>
      </c>
      <c r="E2664" s="55">
        <v>0</v>
      </c>
      <c r="F2664" s="55">
        <v>0</v>
      </c>
      <c r="G2664" s="37">
        <v>0</v>
      </c>
      <c r="H2664" s="55">
        <v>0</v>
      </c>
      <c r="I2664" s="55">
        <v>1</v>
      </c>
      <c r="J2664" s="55">
        <v>0</v>
      </c>
      <c r="K2664" s="37">
        <v>1</v>
      </c>
    </row>
    <row r="2665" spans="1:11" x14ac:dyDescent="0.25">
      <c r="A2665" s="3" t="s">
        <v>97</v>
      </c>
      <c r="B2665" s="4" t="s">
        <v>98</v>
      </c>
      <c r="C2665" s="8" t="s">
        <v>14</v>
      </c>
      <c r="D2665" s="38">
        <v>1</v>
      </c>
      <c r="E2665" s="56">
        <v>0</v>
      </c>
      <c r="F2665" s="56">
        <v>0</v>
      </c>
      <c r="G2665" s="38">
        <v>0</v>
      </c>
      <c r="H2665" s="56">
        <v>0</v>
      </c>
      <c r="I2665" s="56">
        <v>1</v>
      </c>
      <c r="J2665" s="56">
        <v>0</v>
      </c>
      <c r="K2665" s="38">
        <v>1</v>
      </c>
    </row>
    <row r="2666" spans="1:11" x14ac:dyDescent="0.25">
      <c r="A2666" s="5" t="s">
        <v>101</v>
      </c>
      <c r="B2666" s="6" t="s">
        <v>102</v>
      </c>
      <c r="C2666" s="9" t="s">
        <v>14</v>
      </c>
      <c r="D2666" s="37">
        <v>1</v>
      </c>
      <c r="E2666" s="55">
        <v>0</v>
      </c>
      <c r="F2666" s="55">
        <v>0</v>
      </c>
      <c r="G2666" s="37">
        <v>1</v>
      </c>
      <c r="H2666" s="55">
        <v>0</v>
      </c>
      <c r="I2666" s="55">
        <v>1</v>
      </c>
      <c r="J2666" s="55">
        <v>1</v>
      </c>
      <c r="K2666" s="37">
        <v>2</v>
      </c>
    </row>
    <row r="2667" spans="1:11" x14ac:dyDescent="0.25">
      <c r="A2667" s="3" t="s">
        <v>17</v>
      </c>
      <c r="B2667" s="4" t="s">
        <v>18</v>
      </c>
      <c r="C2667" s="8" t="s">
        <v>14</v>
      </c>
      <c r="D2667" s="38">
        <v>7</v>
      </c>
      <c r="E2667" s="56">
        <v>0</v>
      </c>
      <c r="F2667" s="56">
        <v>0</v>
      </c>
      <c r="G2667" s="38">
        <v>0</v>
      </c>
      <c r="H2667" s="56">
        <v>0</v>
      </c>
      <c r="I2667" s="56">
        <v>7</v>
      </c>
      <c r="J2667" s="56">
        <v>0</v>
      </c>
      <c r="K2667" s="38">
        <v>7</v>
      </c>
    </row>
    <row r="2668" spans="1:11" x14ac:dyDescent="0.25">
      <c r="A2668" s="5" t="s">
        <v>19</v>
      </c>
      <c r="B2668" s="6" t="s">
        <v>20</v>
      </c>
      <c r="C2668" s="9" t="s">
        <v>14</v>
      </c>
      <c r="D2668" s="37">
        <v>3</v>
      </c>
      <c r="E2668" s="55">
        <v>0</v>
      </c>
      <c r="F2668" s="55">
        <v>0</v>
      </c>
      <c r="G2668" s="37">
        <v>0</v>
      </c>
      <c r="H2668" s="55">
        <v>0</v>
      </c>
      <c r="I2668" s="55">
        <v>3</v>
      </c>
      <c r="J2668" s="55">
        <v>0</v>
      </c>
      <c r="K2668" s="37">
        <v>3</v>
      </c>
    </row>
    <row r="2669" spans="1:11" x14ac:dyDescent="0.25">
      <c r="A2669" s="3" t="s">
        <v>21</v>
      </c>
      <c r="B2669" s="4" t="s">
        <v>22</v>
      </c>
      <c r="C2669" s="8" t="s">
        <v>14</v>
      </c>
      <c r="D2669" s="38">
        <v>1</v>
      </c>
      <c r="E2669" s="56">
        <v>0</v>
      </c>
      <c r="F2669" s="56">
        <v>0</v>
      </c>
      <c r="G2669" s="38">
        <v>0</v>
      </c>
      <c r="H2669" s="56">
        <v>0</v>
      </c>
      <c r="I2669" s="56">
        <v>1</v>
      </c>
      <c r="J2669" s="56">
        <v>0</v>
      </c>
      <c r="K2669" s="38">
        <v>1</v>
      </c>
    </row>
    <row r="2670" spans="1:11" x14ac:dyDescent="0.25">
      <c r="A2670" s="5" t="s">
        <v>103</v>
      </c>
      <c r="B2670" s="6" t="s">
        <v>104</v>
      </c>
      <c r="C2670" s="9" t="s">
        <v>14</v>
      </c>
      <c r="D2670" s="37">
        <v>2</v>
      </c>
      <c r="E2670" s="55">
        <v>0</v>
      </c>
      <c r="F2670" s="55">
        <v>0</v>
      </c>
      <c r="G2670" s="37">
        <v>0</v>
      </c>
      <c r="H2670" s="55">
        <v>0</v>
      </c>
      <c r="I2670" s="55">
        <v>2</v>
      </c>
      <c r="J2670" s="55">
        <v>0</v>
      </c>
      <c r="K2670" s="37">
        <v>2</v>
      </c>
    </row>
    <row r="2671" spans="1:11" x14ac:dyDescent="0.25">
      <c r="A2671" s="3" t="s">
        <v>1112</v>
      </c>
      <c r="B2671" s="4" t="s">
        <v>1113</v>
      </c>
      <c r="C2671" s="8" t="s">
        <v>14</v>
      </c>
      <c r="D2671" s="38">
        <v>30</v>
      </c>
      <c r="E2671" s="56">
        <v>0</v>
      </c>
      <c r="F2671" s="56">
        <v>0</v>
      </c>
      <c r="G2671" s="38">
        <v>19</v>
      </c>
      <c r="H2671" s="56">
        <v>4</v>
      </c>
      <c r="I2671" s="56">
        <v>30</v>
      </c>
      <c r="J2671" s="56">
        <v>19</v>
      </c>
      <c r="K2671" s="38">
        <v>49</v>
      </c>
    </row>
    <row r="2672" spans="1:11" x14ac:dyDescent="0.25">
      <c r="A2672" s="5" t="s">
        <v>1114</v>
      </c>
      <c r="B2672" s="6" t="s">
        <v>1115</v>
      </c>
      <c r="C2672" s="9" t="s">
        <v>14</v>
      </c>
      <c r="D2672" s="37">
        <v>31</v>
      </c>
      <c r="E2672" s="55">
        <v>0</v>
      </c>
      <c r="F2672" s="55">
        <v>0</v>
      </c>
      <c r="G2672" s="37">
        <v>1</v>
      </c>
      <c r="H2672" s="55">
        <v>0</v>
      </c>
      <c r="I2672" s="55">
        <v>31</v>
      </c>
      <c r="J2672" s="55">
        <v>1</v>
      </c>
      <c r="K2672" s="37">
        <v>32</v>
      </c>
    </row>
    <row r="2673" spans="1:11" x14ac:dyDescent="0.25">
      <c r="A2673" s="97" t="s">
        <v>25</v>
      </c>
      <c r="B2673" s="98"/>
      <c r="C2673" s="99"/>
      <c r="D2673" s="39">
        <f>SUM(D2662:D2672)</f>
        <v>90</v>
      </c>
      <c r="E2673" s="39">
        <f t="shared" ref="E2673:J2673" si="201">SUM(E2662:E2672)</f>
        <v>0</v>
      </c>
      <c r="F2673" s="39">
        <f t="shared" si="201"/>
        <v>0</v>
      </c>
      <c r="G2673" s="39">
        <f t="shared" si="201"/>
        <v>21</v>
      </c>
      <c r="H2673" s="39">
        <f t="shared" si="201"/>
        <v>4</v>
      </c>
      <c r="I2673" s="39">
        <f t="shared" si="201"/>
        <v>90</v>
      </c>
      <c r="J2673" s="39">
        <f t="shared" si="201"/>
        <v>21</v>
      </c>
      <c r="K2673" s="39">
        <f>SUM(K2662:K2672)</f>
        <v>111</v>
      </c>
    </row>
    <row r="2674" spans="1:11" x14ac:dyDescent="0.25">
      <c r="A2674" s="100"/>
      <c r="B2674" s="101"/>
      <c r="C2674" s="101"/>
      <c r="D2674" s="101"/>
      <c r="E2674" s="101"/>
      <c r="F2674" s="101"/>
      <c r="G2674" s="101"/>
      <c r="H2674" s="101"/>
      <c r="I2674" s="101"/>
      <c r="J2674" s="101"/>
      <c r="K2674" s="102"/>
    </row>
    <row r="2675" spans="1:11" x14ac:dyDescent="0.25">
      <c r="A2675" s="103" t="s">
        <v>26</v>
      </c>
      <c r="B2675" s="104"/>
      <c r="C2675" s="107" t="s">
        <v>2</v>
      </c>
      <c r="D2675" s="84" t="s">
        <v>3</v>
      </c>
      <c r="E2675" s="85"/>
      <c r="F2675" s="86"/>
      <c r="G2675" s="84" t="s">
        <v>4</v>
      </c>
      <c r="H2675" s="86"/>
      <c r="I2675" s="84" t="s">
        <v>5</v>
      </c>
      <c r="J2675" s="85"/>
      <c r="K2675" s="86"/>
    </row>
    <row r="2676" spans="1:11" ht="27" x14ac:dyDescent="0.25">
      <c r="A2676" s="105"/>
      <c r="B2676" s="106"/>
      <c r="C2676" s="108"/>
      <c r="D2676" s="2" t="s">
        <v>6</v>
      </c>
      <c r="E2676" s="2" t="s">
        <v>7</v>
      </c>
      <c r="F2676" s="2" t="s">
        <v>8</v>
      </c>
      <c r="G2676" s="2" t="s">
        <v>6</v>
      </c>
      <c r="H2676" s="2" t="s">
        <v>7</v>
      </c>
      <c r="I2676" s="2" t="s">
        <v>9</v>
      </c>
      <c r="J2676" s="2" t="s">
        <v>10</v>
      </c>
      <c r="K2676" s="2" t="s">
        <v>11</v>
      </c>
    </row>
    <row r="2677" spans="1:11" x14ac:dyDescent="0.25">
      <c r="A2677" s="125" t="s">
        <v>111</v>
      </c>
      <c r="B2677" s="127" t="s">
        <v>112</v>
      </c>
      <c r="C2677" s="8" t="s">
        <v>14</v>
      </c>
      <c r="D2677" s="38">
        <v>86</v>
      </c>
      <c r="E2677" s="56">
        <v>0</v>
      </c>
      <c r="F2677" s="56">
        <v>0</v>
      </c>
      <c r="G2677" s="38">
        <v>37</v>
      </c>
      <c r="H2677" s="56">
        <v>10</v>
      </c>
      <c r="I2677" s="56">
        <v>86</v>
      </c>
      <c r="J2677" s="56">
        <v>37</v>
      </c>
      <c r="K2677" s="38">
        <v>123</v>
      </c>
    </row>
    <row r="2678" spans="1:11" x14ac:dyDescent="0.25">
      <c r="A2678" s="126"/>
      <c r="B2678" s="128"/>
      <c r="C2678" s="8" t="s">
        <v>113</v>
      </c>
      <c r="D2678" s="38">
        <v>4</v>
      </c>
      <c r="E2678" s="56">
        <v>0</v>
      </c>
      <c r="F2678" s="56">
        <v>4</v>
      </c>
      <c r="G2678" s="38">
        <v>0</v>
      </c>
      <c r="H2678" s="56">
        <v>0</v>
      </c>
      <c r="I2678" s="56">
        <v>4</v>
      </c>
      <c r="J2678" s="56">
        <v>0</v>
      </c>
      <c r="K2678" s="38">
        <v>4</v>
      </c>
    </row>
    <row r="2679" spans="1:11" x14ac:dyDescent="0.25">
      <c r="A2679" s="5" t="s">
        <v>137</v>
      </c>
      <c r="B2679" s="6" t="s">
        <v>138</v>
      </c>
      <c r="C2679" s="9" t="s">
        <v>113</v>
      </c>
      <c r="D2679" s="37">
        <v>1</v>
      </c>
      <c r="E2679" s="55">
        <v>0</v>
      </c>
      <c r="F2679" s="55">
        <v>1</v>
      </c>
      <c r="G2679" s="37">
        <v>0</v>
      </c>
      <c r="H2679" s="55">
        <v>0</v>
      </c>
      <c r="I2679" s="55">
        <v>1</v>
      </c>
      <c r="J2679" s="55">
        <v>0</v>
      </c>
      <c r="K2679" s="37">
        <v>1</v>
      </c>
    </row>
    <row r="2680" spans="1:11" x14ac:dyDescent="0.25">
      <c r="A2680" s="3" t="s">
        <v>116</v>
      </c>
      <c r="B2680" s="4" t="s">
        <v>117</v>
      </c>
      <c r="C2680" s="8" t="s">
        <v>14</v>
      </c>
      <c r="D2680" s="38">
        <v>1</v>
      </c>
      <c r="E2680" s="56">
        <v>0</v>
      </c>
      <c r="F2680" s="56">
        <v>0</v>
      </c>
      <c r="G2680" s="38">
        <v>0</v>
      </c>
      <c r="H2680" s="56">
        <v>0</v>
      </c>
      <c r="I2680" s="56">
        <v>1</v>
      </c>
      <c r="J2680" s="56">
        <v>0</v>
      </c>
      <c r="K2680" s="38">
        <v>1</v>
      </c>
    </row>
    <row r="2681" spans="1:11" x14ac:dyDescent="0.25">
      <c r="A2681" s="5" t="s">
        <v>118</v>
      </c>
      <c r="B2681" s="6" t="s">
        <v>119</v>
      </c>
      <c r="C2681" s="9" t="s">
        <v>14</v>
      </c>
      <c r="D2681" s="37">
        <v>2</v>
      </c>
      <c r="E2681" s="55">
        <v>0</v>
      </c>
      <c r="F2681" s="55">
        <v>0</v>
      </c>
      <c r="G2681" s="37">
        <v>1</v>
      </c>
      <c r="H2681" s="55">
        <v>0</v>
      </c>
      <c r="I2681" s="55">
        <v>2</v>
      </c>
      <c r="J2681" s="55">
        <v>1</v>
      </c>
      <c r="K2681" s="37">
        <v>3</v>
      </c>
    </row>
    <row r="2682" spans="1:11" x14ac:dyDescent="0.25">
      <c r="A2682" s="3" t="s">
        <v>31</v>
      </c>
      <c r="B2682" s="4" t="s">
        <v>32</v>
      </c>
      <c r="C2682" s="8" t="s">
        <v>14</v>
      </c>
      <c r="D2682" s="38">
        <v>1</v>
      </c>
      <c r="E2682" s="56">
        <v>0</v>
      </c>
      <c r="F2682" s="56">
        <v>0</v>
      </c>
      <c r="G2682" s="38">
        <v>0</v>
      </c>
      <c r="H2682" s="56">
        <v>0</v>
      </c>
      <c r="I2682" s="56">
        <v>1</v>
      </c>
      <c r="J2682" s="56">
        <v>0</v>
      </c>
      <c r="K2682" s="38">
        <v>1</v>
      </c>
    </row>
    <row r="2683" spans="1:11" x14ac:dyDescent="0.25">
      <c r="A2683" s="122" t="s">
        <v>122</v>
      </c>
      <c r="B2683" s="91" t="s">
        <v>123</v>
      </c>
      <c r="C2683" s="9" t="s">
        <v>14</v>
      </c>
      <c r="D2683" s="37">
        <v>1</v>
      </c>
      <c r="E2683" s="55">
        <v>0</v>
      </c>
      <c r="F2683" s="55">
        <v>0</v>
      </c>
      <c r="G2683" s="37">
        <v>14</v>
      </c>
      <c r="H2683" s="55">
        <v>3</v>
      </c>
      <c r="I2683" s="55">
        <v>1</v>
      </c>
      <c r="J2683" s="55">
        <v>14</v>
      </c>
      <c r="K2683" s="37">
        <v>15</v>
      </c>
    </row>
    <row r="2684" spans="1:11" x14ac:dyDescent="0.25">
      <c r="A2684" s="123"/>
      <c r="B2684" s="92"/>
      <c r="C2684" s="9" t="s">
        <v>113</v>
      </c>
      <c r="D2684" s="37">
        <v>2</v>
      </c>
      <c r="E2684" s="55">
        <v>0</v>
      </c>
      <c r="F2684" s="55">
        <v>2</v>
      </c>
      <c r="G2684" s="37">
        <v>0</v>
      </c>
      <c r="H2684" s="55">
        <v>0</v>
      </c>
      <c r="I2684" s="55">
        <v>2</v>
      </c>
      <c r="J2684" s="55">
        <v>0</v>
      </c>
      <c r="K2684" s="37">
        <v>2</v>
      </c>
    </row>
    <row r="2685" spans="1:11" x14ac:dyDescent="0.25">
      <c r="A2685" s="3" t="s">
        <v>1116</v>
      </c>
      <c r="B2685" s="4" t="s">
        <v>1117</v>
      </c>
      <c r="C2685" s="8" t="s">
        <v>14</v>
      </c>
      <c r="D2685" s="38">
        <v>2</v>
      </c>
      <c r="E2685" s="56">
        <v>0</v>
      </c>
      <c r="F2685" s="56">
        <v>0</v>
      </c>
      <c r="G2685" s="38">
        <v>0</v>
      </c>
      <c r="H2685" s="56">
        <v>0</v>
      </c>
      <c r="I2685" s="56">
        <v>2</v>
      </c>
      <c r="J2685" s="56">
        <v>0</v>
      </c>
      <c r="K2685" s="38">
        <v>2</v>
      </c>
    </row>
    <row r="2686" spans="1:11" x14ac:dyDescent="0.25">
      <c r="A2686" s="5" t="s">
        <v>1118</v>
      </c>
      <c r="B2686" s="6" t="s">
        <v>1119</v>
      </c>
      <c r="C2686" s="9" t="s">
        <v>14</v>
      </c>
      <c r="D2686" s="37">
        <v>15</v>
      </c>
      <c r="E2686" s="55">
        <v>0</v>
      </c>
      <c r="F2686" s="55">
        <v>0</v>
      </c>
      <c r="G2686" s="37">
        <v>10</v>
      </c>
      <c r="H2686" s="55">
        <v>3</v>
      </c>
      <c r="I2686" s="55">
        <v>15</v>
      </c>
      <c r="J2686" s="55">
        <v>10</v>
      </c>
      <c r="K2686" s="37">
        <v>25</v>
      </c>
    </row>
    <row r="2687" spans="1:11" x14ac:dyDescent="0.25">
      <c r="A2687" s="3" t="s">
        <v>1120</v>
      </c>
      <c r="B2687" s="4" t="s">
        <v>1121</v>
      </c>
      <c r="C2687" s="8" t="s">
        <v>14</v>
      </c>
      <c r="D2687" s="38">
        <v>1</v>
      </c>
      <c r="E2687" s="56">
        <v>0</v>
      </c>
      <c r="F2687" s="56">
        <v>0</v>
      </c>
      <c r="G2687" s="38">
        <v>0</v>
      </c>
      <c r="H2687" s="56">
        <v>0</v>
      </c>
      <c r="I2687" s="56">
        <v>1</v>
      </c>
      <c r="J2687" s="56">
        <v>0</v>
      </c>
      <c r="K2687" s="38">
        <v>1</v>
      </c>
    </row>
    <row r="2688" spans="1:11" x14ac:dyDescent="0.25">
      <c r="A2688" s="5" t="s">
        <v>1122</v>
      </c>
      <c r="B2688" s="6" t="s">
        <v>1123</v>
      </c>
      <c r="C2688" s="9" t="s">
        <v>14</v>
      </c>
      <c r="D2688" s="37">
        <v>1</v>
      </c>
      <c r="E2688" s="55">
        <v>0</v>
      </c>
      <c r="F2688" s="55">
        <v>0</v>
      </c>
      <c r="G2688" s="37">
        <v>0</v>
      </c>
      <c r="H2688" s="55">
        <v>0</v>
      </c>
      <c r="I2688" s="55">
        <v>1</v>
      </c>
      <c r="J2688" s="55">
        <v>0</v>
      </c>
      <c r="K2688" s="37">
        <v>1</v>
      </c>
    </row>
    <row r="2689" spans="1:11" x14ac:dyDescent="0.25">
      <c r="A2689" s="3" t="s">
        <v>1124</v>
      </c>
      <c r="B2689" s="4" t="s">
        <v>1125</v>
      </c>
      <c r="C2689" s="8" t="s">
        <v>14</v>
      </c>
      <c r="D2689" s="38">
        <v>1</v>
      </c>
      <c r="E2689" s="56">
        <v>0</v>
      </c>
      <c r="F2689" s="56">
        <v>0</v>
      </c>
      <c r="G2689" s="38">
        <v>0</v>
      </c>
      <c r="H2689" s="56">
        <v>0</v>
      </c>
      <c r="I2689" s="56">
        <v>1</v>
      </c>
      <c r="J2689" s="56">
        <v>0</v>
      </c>
      <c r="K2689" s="38">
        <v>1</v>
      </c>
    </row>
    <row r="2690" spans="1:11" x14ac:dyDescent="0.25">
      <c r="A2690" s="5" t="s">
        <v>1126</v>
      </c>
      <c r="B2690" s="6" t="s">
        <v>1127</v>
      </c>
      <c r="C2690" s="9" t="s">
        <v>14</v>
      </c>
      <c r="D2690" s="37">
        <v>1</v>
      </c>
      <c r="E2690" s="55">
        <v>0</v>
      </c>
      <c r="F2690" s="55">
        <v>0</v>
      </c>
      <c r="G2690" s="37">
        <v>0</v>
      </c>
      <c r="H2690" s="55">
        <v>0</v>
      </c>
      <c r="I2690" s="55">
        <v>1</v>
      </c>
      <c r="J2690" s="55">
        <v>0</v>
      </c>
      <c r="K2690" s="37">
        <v>1</v>
      </c>
    </row>
    <row r="2691" spans="1:11" x14ac:dyDescent="0.25">
      <c r="A2691" s="3" t="s">
        <v>1128</v>
      </c>
      <c r="B2691" s="4" t="s">
        <v>1129</v>
      </c>
      <c r="C2691" s="8" t="s">
        <v>14</v>
      </c>
      <c r="D2691" s="38">
        <v>3</v>
      </c>
      <c r="E2691" s="56">
        <v>0</v>
      </c>
      <c r="F2691" s="56">
        <v>0</v>
      </c>
      <c r="G2691" s="38">
        <v>0</v>
      </c>
      <c r="H2691" s="56">
        <v>0</v>
      </c>
      <c r="I2691" s="56">
        <v>3</v>
      </c>
      <c r="J2691" s="56">
        <v>0</v>
      </c>
      <c r="K2691" s="38">
        <v>3</v>
      </c>
    </row>
    <row r="2692" spans="1:11" x14ac:dyDescent="0.25">
      <c r="A2692" s="87" t="s">
        <v>25</v>
      </c>
      <c r="B2692" s="88"/>
      <c r="C2692" s="89"/>
      <c r="D2692" s="40">
        <f>SUM(D2677:D2691)</f>
        <v>122</v>
      </c>
      <c r="E2692" s="40">
        <f t="shared" ref="E2692:J2692" si="202">SUM(E2677:E2691)</f>
        <v>0</v>
      </c>
      <c r="F2692" s="40">
        <f t="shared" si="202"/>
        <v>7</v>
      </c>
      <c r="G2692" s="40">
        <f t="shared" si="202"/>
        <v>62</v>
      </c>
      <c r="H2692" s="40">
        <f t="shared" si="202"/>
        <v>16</v>
      </c>
      <c r="I2692" s="40">
        <f t="shared" si="202"/>
        <v>122</v>
      </c>
      <c r="J2692" s="40">
        <f t="shared" si="202"/>
        <v>62</v>
      </c>
      <c r="K2692" s="40">
        <f>SUM(K2677:K2691)</f>
        <v>184</v>
      </c>
    </row>
    <row r="2693" spans="1:11" ht="18.75" x14ac:dyDescent="0.25">
      <c r="A2693" s="90" t="s">
        <v>37</v>
      </c>
      <c r="B2693" s="90"/>
      <c r="C2693" s="90"/>
      <c r="D2693" s="69">
        <f>D2658+D2673+D2692</f>
        <v>1780</v>
      </c>
      <c r="E2693" s="69">
        <f t="shared" ref="E2693:J2693" si="203">E2658+E2673+E2692</f>
        <v>0</v>
      </c>
      <c r="F2693" s="69">
        <f t="shared" si="203"/>
        <v>302</v>
      </c>
      <c r="G2693" s="69">
        <f t="shared" si="203"/>
        <v>550</v>
      </c>
      <c r="H2693" s="69">
        <f t="shared" si="203"/>
        <v>87</v>
      </c>
      <c r="I2693" s="69">
        <f t="shared" si="203"/>
        <v>1780</v>
      </c>
      <c r="J2693" s="69">
        <f t="shared" si="203"/>
        <v>550</v>
      </c>
      <c r="K2693" s="69">
        <f>K2658+K2673+K2692</f>
        <v>2330</v>
      </c>
    </row>
    <row r="2694" spans="1:11" s="17" customFormat="1" ht="21" x14ac:dyDescent="0.25">
      <c r="A2694" s="143" t="s">
        <v>1130</v>
      </c>
      <c r="B2694" s="143"/>
      <c r="C2694" s="143"/>
      <c r="D2694" s="143"/>
      <c r="E2694" s="143"/>
      <c r="F2694" s="143"/>
      <c r="G2694" s="143"/>
      <c r="H2694" s="143"/>
      <c r="I2694" s="143"/>
      <c r="J2694" s="143"/>
      <c r="K2694" s="143"/>
    </row>
    <row r="2695" spans="1:11" x14ac:dyDescent="0.25">
      <c r="A2695" s="103" t="s">
        <v>40</v>
      </c>
      <c r="B2695" s="104"/>
      <c r="C2695" s="107" t="s">
        <v>2</v>
      </c>
      <c r="D2695" s="140" t="s">
        <v>3</v>
      </c>
      <c r="E2695" s="141"/>
      <c r="F2695" s="142"/>
      <c r="G2695" s="140" t="s">
        <v>4</v>
      </c>
      <c r="H2695" s="142"/>
      <c r="I2695" s="140" t="s">
        <v>5</v>
      </c>
      <c r="J2695" s="141"/>
      <c r="K2695" s="142"/>
    </row>
    <row r="2696" spans="1:11" ht="27" x14ac:dyDescent="0.25">
      <c r="A2696" s="105"/>
      <c r="B2696" s="106"/>
      <c r="C2696" s="108"/>
      <c r="D2696" s="2" t="s">
        <v>6</v>
      </c>
      <c r="E2696" s="2" t="s">
        <v>7</v>
      </c>
      <c r="F2696" s="2" t="s">
        <v>8</v>
      </c>
      <c r="G2696" s="2" t="s">
        <v>6</v>
      </c>
      <c r="H2696" s="2" t="s">
        <v>7</v>
      </c>
      <c r="I2696" s="2" t="s">
        <v>9</v>
      </c>
      <c r="J2696" s="2" t="s">
        <v>10</v>
      </c>
      <c r="K2696" s="2" t="s">
        <v>11</v>
      </c>
    </row>
    <row r="2697" spans="1:11" x14ac:dyDescent="0.25">
      <c r="A2697" s="122" t="s">
        <v>61</v>
      </c>
      <c r="B2697" s="91" t="s">
        <v>62</v>
      </c>
      <c r="C2697" s="9" t="s">
        <v>43</v>
      </c>
      <c r="D2697" s="37">
        <v>1</v>
      </c>
      <c r="E2697" s="55">
        <v>0</v>
      </c>
      <c r="F2697" s="55">
        <v>1</v>
      </c>
      <c r="G2697" s="37">
        <v>0</v>
      </c>
      <c r="H2697" s="55">
        <v>0</v>
      </c>
      <c r="I2697" s="55">
        <v>1</v>
      </c>
      <c r="J2697" s="55">
        <v>0</v>
      </c>
      <c r="K2697" s="37">
        <v>1</v>
      </c>
    </row>
    <row r="2698" spans="1:11" x14ac:dyDescent="0.25">
      <c r="A2698" s="123"/>
      <c r="B2698" s="92"/>
      <c r="C2698" s="9" t="s">
        <v>52</v>
      </c>
      <c r="D2698" s="37">
        <v>1</v>
      </c>
      <c r="E2698" s="55">
        <v>0</v>
      </c>
      <c r="F2698" s="55">
        <v>1</v>
      </c>
      <c r="G2698" s="37">
        <v>0</v>
      </c>
      <c r="H2698" s="55">
        <v>0</v>
      </c>
      <c r="I2698" s="55">
        <v>1</v>
      </c>
      <c r="J2698" s="55">
        <v>0</v>
      </c>
      <c r="K2698" s="37">
        <v>1</v>
      </c>
    </row>
    <row r="2699" spans="1:11" x14ac:dyDescent="0.25">
      <c r="A2699" s="3" t="s">
        <v>65</v>
      </c>
      <c r="B2699" s="4" t="s">
        <v>66</v>
      </c>
      <c r="C2699" s="8" t="s">
        <v>43</v>
      </c>
      <c r="D2699" s="38">
        <v>0</v>
      </c>
      <c r="E2699" s="56">
        <v>0</v>
      </c>
      <c r="F2699" s="56">
        <v>0</v>
      </c>
      <c r="G2699" s="38">
        <v>7</v>
      </c>
      <c r="H2699" s="56">
        <v>2</v>
      </c>
      <c r="I2699" s="56">
        <v>0</v>
      </c>
      <c r="J2699" s="56">
        <v>7</v>
      </c>
      <c r="K2699" s="38">
        <v>7</v>
      </c>
    </row>
    <row r="2700" spans="1:11" x14ac:dyDescent="0.25">
      <c r="A2700" s="122" t="s">
        <v>67</v>
      </c>
      <c r="B2700" s="91" t="s">
        <v>68</v>
      </c>
      <c r="C2700" s="9" t="s">
        <v>43</v>
      </c>
      <c r="D2700" s="37">
        <v>5</v>
      </c>
      <c r="E2700" s="55">
        <v>0</v>
      </c>
      <c r="F2700" s="55">
        <v>0</v>
      </c>
      <c r="G2700" s="37">
        <v>4</v>
      </c>
      <c r="H2700" s="55">
        <v>2</v>
      </c>
      <c r="I2700" s="55">
        <v>5</v>
      </c>
      <c r="J2700" s="55">
        <v>4</v>
      </c>
      <c r="K2700" s="37">
        <v>9</v>
      </c>
    </row>
    <row r="2701" spans="1:11" x14ac:dyDescent="0.25">
      <c r="A2701" s="123"/>
      <c r="B2701" s="92"/>
      <c r="C2701" s="9" t="s">
        <v>52</v>
      </c>
      <c r="D2701" s="37">
        <v>5</v>
      </c>
      <c r="E2701" s="55">
        <v>0</v>
      </c>
      <c r="F2701" s="55">
        <v>5</v>
      </c>
      <c r="G2701" s="37">
        <v>0</v>
      </c>
      <c r="H2701" s="55">
        <v>0</v>
      </c>
      <c r="I2701" s="55">
        <v>5</v>
      </c>
      <c r="J2701" s="55">
        <v>0</v>
      </c>
      <c r="K2701" s="37">
        <v>5</v>
      </c>
    </row>
    <row r="2702" spans="1:11" x14ac:dyDescent="0.25">
      <c r="A2702" s="97" t="s">
        <v>25</v>
      </c>
      <c r="B2702" s="98"/>
      <c r="C2702" s="99"/>
      <c r="D2702" s="39">
        <f>SUM(D2697:D2701)</f>
        <v>12</v>
      </c>
      <c r="E2702" s="39">
        <f t="shared" ref="E2702:J2702" si="204">SUM(E2697:E2701)</f>
        <v>0</v>
      </c>
      <c r="F2702" s="39">
        <f t="shared" si="204"/>
        <v>7</v>
      </c>
      <c r="G2702" s="39">
        <f t="shared" si="204"/>
        <v>11</v>
      </c>
      <c r="H2702" s="39">
        <f t="shared" si="204"/>
        <v>4</v>
      </c>
      <c r="I2702" s="39">
        <f t="shared" si="204"/>
        <v>12</v>
      </c>
      <c r="J2702" s="39">
        <f t="shared" si="204"/>
        <v>11</v>
      </c>
      <c r="K2702" s="39">
        <f>SUM(K2697:K2701)</f>
        <v>23</v>
      </c>
    </row>
    <row r="2703" spans="1:11" x14ac:dyDescent="0.25">
      <c r="A2703" s="100"/>
      <c r="B2703" s="101"/>
      <c r="C2703" s="101"/>
      <c r="D2703" s="101"/>
      <c r="E2703" s="101"/>
      <c r="F2703" s="101"/>
      <c r="G2703" s="101"/>
      <c r="H2703" s="101"/>
      <c r="I2703" s="101"/>
      <c r="J2703" s="101"/>
      <c r="K2703" s="102"/>
    </row>
    <row r="2704" spans="1:11" x14ac:dyDescent="0.25">
      <c r="A2704" s="103" t="s">
        <v>1</v>
      </c>
      <c r="B2704" s="104"/>
      <c r="C2704" s="107" t="s">
        <v>2</v>
      </c>
      <c r="D2704" s="84" t="s">
        <v>3</v>
      </c>
      <c r="E2704" s="85"/>
      <c r="F2704" s="86"/>
      <c r="G2704" s="84" t="s">
        <v>4</v>
      </c>
      <c r="H2704" s="86"/>
      <c r="I2704" s="84" t="s">
        <v>5</v>
      </c>
      <c r="J2704" s="85"/>
      <c r="K2704" s="86"/>
    </row>
    <row r="2705" spans="1:11" ht="27" x14ac:dyDescent="0.25">
      <c r="A2705" s="105"/>
      <c r="B2705" s="106"/>
      <c r="C2705" s="108"/>
      <c r="D2705" s="2" t="s">
        <v>6</v>
      </c>
      <c r="E2705" s="2" t="s">
        <v>7</v>
      </c>
      <c r="F2705" s="2" t="s">
        <v>8</v>
      </c>
      <c r="G2705" s="2" t="s">
        <v>6</v>
      </c>
      <c r="H2705" s="2" t="s">
        <v>7</v>
      </c>
      <c r="I2705" s="2" t="s">
        <v>9</v>
      </c>
      <c r="J2705" s="2" t="s">
        <v>10</v>
      </c>
      <c r="K2705" s="2" t="s">
        <v>11</v>
      </c>
    </row>
    <row r="2706" spans="1:11" x14ac:dyDescent="0.25">
      <c r="A2706" s="3" t="s">
        <v>85</v>
      </c>
      <c r="B2706" s="4" t="s">
        <v>86</v>
      </c>
      <c r="C2706" s="8" t="s">
        <v>14</v>
      </c>
      <c r="D2706" s="38">
        <v>2</v>
      </c>
      <c r="E2706" s="56">
        <v>0</v>
      </c>
      <c r="F2706" s="56">
        <v>0</v>
      </c>
      <c r="G2706" s="38">
        <v>0</v>
      </c>
      <c r="H2706" s="56">
        <v>0</v>
      </c>
      <c r="I2706" s="56">
        <v>2</v>
      </c>
      <c r="J2706" s="56">
        <v>0</v>
      </c>
      <c r="K2706" s="38">
        <v>2</v>
      </c>
    </row>
    <row r="2707" spans="1:11" x14ac:dyDescent="0.25">
      <c r="A2707" s="5" t="s">
        <v>12</v>
      </c>
      <c r="B2707" s="6" t="s">
        <v>13</v>
      </c>
      <c r="C2707" s="9" t="s">
        <v>14</v>
      </c>
      <c r="D2707" s="37">
        <v>2</v>
      </c>
      <c r="E2707" s="55">
        <v>0</v>
      </c>
      <c r="F2707" s="55">
        <v>0</v>
      </c>
      <c r="G2707" s="37">
        <v>0</v>
      </c>
      <c r="H2707" s="55">
        <v>0</v>
      </c>
      <c r="I2707" s="55">
        <v>2</v>
      </c>
      <c r="J2707" s="55">
        <v>0</v>
      </c>
      <c r="K2707" s="37">
        <v>2</v>
      </c>
    </row>
    <row r="2708" spans="1:11" x14ac:dyDescent="0.25">
      <c r="A2708" s="3" t="s">
        <v>15</v>
      </c>
      <c r="B2708" s="4" t="s">
        <v>16</v>
      </c>
      <c r="C2708" s="8" t="s">
        <v>14</v>
      </c>
      <c r="D2708" s="38">
        <v>1</v>
      </c>
      <c r="E2708" s="56">
        <v>0</v>
      </c>
      <c r="F2708" s="56">
        <v>0</v>
      </c>
      <c r="G2708" s="38">
        <v>0</v>
      </c>
      <c r="H2708" s="56">
        <v>0</v>
      </c>
      <c r="I2708" s="56">
        <v>1</v>
      </c>
      <c r="J2708" s="56">
        <v>0</v>
      </c>
      <c r="K2708" s="38">
        <v>1</v>
      </c>
    </row>
    <row r="2709" spans="1:11" x14ac:dyDescent="0.25">
      <c r="A2709" s="5" t="s">
        <v>95</v>
      </c>
      <c r="B2709" s="6" t="s">
        <v>96</v>
      </c>
      <c r="C2709" s="9" t="s">
        <v>14</v>
      </c>
      <c r="D2709" s="37">
        <v>2</v>
      </c>
      <c r="E2709" s="55">
        <v>0</v>
      </c>
      <c r="F2709" s="55">
        <v>0</v>
      </c>
      <c r="G2709" s="37">
        <v>0</v>
      </c>
      <c r="H2709" s="55">
        <v>0</v>
      </c>
      <c r="I2709" s="55">
        <v>2</v>
      </c>
      <c r="J2709" s="55">
        <v>0</v>
      </c>
      <c r="K2709" s="37">
        <v>2</v>
      </c>
    </row>
    <row r="2710" spans="1:11" x14ac:dyDescent="0.25">
      <c r="A2710" s="3" t="s">
        <v>97</v>
      </c>
      <c r="B2710" s="4" t="s">
        <v>98</v>
      </c>
      <c r="C2710" s="8" t="s">
        <v>14</v>
      </c>
      <c r="D2710" s="38">
        <v>2</v>
      </c>
      <c r="E2710" s="56">
        <v>0</v>
      </c>
      <c r="F2710" s="56">
        <v>0</v>
      </c>
      <c r="G2710" s="38">
        <v>1</v>
      </c>
      <c r="H2710" s="56">
        <v>0</v>
      </c>
      <c r="I2710" s="56">
        <v>2</v>
      </c>
      <c r="J2710" s="56">
        <v>1</v>
      </c>
      <c r="K2710" s="38">
        <v>3</v>
      </c>
    </row>
    <row r="2711" spans="1:11" x14ac:dyDescent="0.25">
      <c r="A2711" s="5" t="s">
        <v>17</v>
      </c>
      <c r="B2711" s="6" t="s">
        <v>18</v>
      </c>
      <c r="C2711" s="9" t="s">
        <v>14</v>
      </c>
      <c r="D2711" s="37">
        <v>7</v>
      </c>
      <c r="E2711" s="55">
        <v>0</v>
      </c>
      <c r="F2711" s="55">
        <v>0</v>
      </c>
      <c r="G2711" s="37">
        <v>0</v>
      </c>
      <c r="H2711" s="55">
        <v>0</v>
      </c>
      <c r="I2711" s="55">
        <v>7</v>
      </c>
      <c r="J2711" s="55">
        <v>0</v>
      </c>
      <c r="K2711" s="37">
        <v>7</v>
      </c>
    </row>
    <row r="2712" spans="1:11" x14ac:dyDescent="0.25">
      <c r="A2712" s="3" t="s">
        <v>19</v>
      </c>
      <c r="B2712" s="4" t="s">
        <v>20</v>
      </c>
      <c r="C2712" s="8" t="s">
        <v>14</v>
      </c>
      <c r="D2712" s="38">
        <v>7</v>
      </c>
      <c r="E2712" s="56">
        <v>0</v>
      </c>
      <c r="F2712" s="56">
        <v>0</v>
      </c>
      <c r="G2712" s="38">
        <v>1</v>
      </c>
      <c r="H2712" s="56">
        <v>0</v>
      </c>
      <c r="I2712" s="56">
        <v>7</v>
      </c>
      <c r="J2712" s="56">
        <v>1</v>
      </c>
      <c r="K2712" s="38">
        <v>8</v>
      </c>
    </row>
    <row r="2713" spans="1:11" x14ac:dyDescent="0.25">
      <c r="A2713" s="5" t="s">
        <v>21</v>
      </c>
      <c r="B2713" s="6" t="s">
        <v>22</v>
      </c>
      <c r="C2713" s="9" t="s">
        <v>14</v>
      </c>
      <c r="D2713" s="37">
        <v>5</v>
      </c>
      <c r="E2713" s="55">
        <v>0</v>
      </c>
      <c r="F2713" s="55">
        <v>0</v>
      </c>
      <c r="G2713" s="37">
        <v>0</v>
      </c>
      <c r="H2713" s="55">
        <v>0</v>
      </c>
      <c r="I2713" s="55">
        <v>5</v>
      </c>
      <c r="J2713" s="55">
        <v>0</v>
      </c>
      <c r="K2713" s="37">
        <v>5</v>
      </c>
    </row>
    <row r="2714" spans="1:11" x14ac:dyDescent="0.25">
      <c r="A2714" s="3" t="s">
        <v>103</v>
      </c>
      <c r="B2714" s="4" t="s">
        <v>104</v>
      </c>
      <c r="C2714" s="8" t="s">
        <v>14</v>
      </c>
      <c r="D2714" s="38">
        <v>2</v>
      </c>
      <c r="E2714" s="56">
        <v>0</v>
      </c>
      <c r="F2714" s="56">
        <v>0</v>
      </c>
      <c r="G2714" s="38">
        <v>0</v>
      </c>
      <c r="H2714" s="56">
        <v>0</v>
      </c>
      <c r="I2714" s="56">
        <v>2</v>
      </c>
      <c r="J2714" s="56">
        <v>0</v>
      </c>
      <c r="K2714" s="38">
        <v>2</v>
      </c>
    </row>
    <row r="2715" spans="1:11" x14ac:dyDescent="0.25">
      <c r="A2715" s="97" t="s">
        <v>25</v>
      </c>
      <c r="B2715" s="98"/>
      <c r="C2715" s="99"/>
      <c r="D2715" s="39">
        <f>SUM(D2706:D2714)</f>
        <v>30</v>
      </c>
      <c r="E2715" s="39">
        <f t="shared" ref="E2715:J2715" si="205">SUM(E2706:E2714)</f>
        <v>0</v>
      </c>
      <c r="F2715" s="39">
        <f t="shared" si="205"/>
        <v>0</v>
      </c>
      <c r="G2715" s="39">
        <f t="shared" si="205"/>
        <v>2</v>
      </c>
      <c r="H2715" s="39">
        <f t="shared" si="205"/>
        <v>0</v>
      </c>
      <c r="I2715" s="39">
        <f t="shared" si="205"/>
        <v>30</v>
      </c>
      <c r="J2715" s="39">
        <f t="shared" si="205"/>
        <v>2</v>
      </c>
      <c r="K2715" s="39">
        <f>SUM(K2706:K2714)</f>
        <v>32</v>
      </c>
    </row>
    <row r="2716" spans="1:11" x14ac:dyDescent="0.25">
      <c r="A2716" s="100"/>
      <c r="B2716" s="101"/>
      <c r="C2716" s="101"/>
      <c r="D2716" s="101"/>
      <c r="E2716" s="101"/>
      <c r="F2716" s="101"/>
      <c r="G2716" s="101"/>
      <c r="H2716" s="101"/>
      <c r="I2716" s="101"/>
      <c r="J2716" s="101"/>
      <c r="K2716" s="102"/>
    </row>
    <row r="2717" spans="1:11" x14ac:dyDescent="0.25">
      <c r="A2717" s="103" t="s">
        <v>26</v>
      </c>
      <c r="B2717" s="104"/>
      <c r="C2717" s="107" t="s">
        <v>2</v>
      </c>
      <c r="D2717" s="84" t="s">
        <v>3</v>
      </c>
      <c r="E2717" s="85"/>
      <c r="F2717" s="86"/>
      <c r="G2717" s="84" t="s">
        <v>4</v>
      </c>
      <c r="H2717" s="86"/>
      <c r="I2717" s="84" t="s">
        <v>5</v>
      </c>
      <c r="J2717" s="85"/>
      <c r="K2717" s="86"/>
    </row>
    <row r="2718" spans="1:11" ht="27" x14ac:dyDescent="0.25">
      <c r="A2718" s="105"/>
      <c r="B2718" s="106"/>
      <c r="C2718" s="108"/>
      <c r="D2718" s="2" t="s">
        <v>6</v>
      </c>
      <c r="E2718" s="2" t="s">
        <v>7</v>
      </c>
      <c r="F2718" s="2" t="s">
        <v>8</v>
      </c>
      <c r="G2718" s="2" t="s">
        <v>6</v>
      </c>
      <c r="H2718" s="2" t="s">
        <v>7</v>
      </c>
      <c r="I2718" s="2" t="s">
        <v>9</v>
      </c>
      <c r="J2718" s="2" t="s">
        <v>10</v>
      </c>
      <c r="K2718" s="2" t="s">
        <v>11</v>
      </c>
    </row>
    <row r="2719" spans="1:11" x14ac:dyDescent="0.25">
      <c r="A2719" s="5" t="s">
        <v>109</v>
      </c>
      <c r="B2719" s="6" t="s">
        <v>110</v>
      </c>
      <c r="C2719" s="9" t="s">
        <v>14</v>
      </c>
      <c r="D2719" s="37">
        <v>1</v>
      </c>
      <c r="E2719" s="55">
        <v>0</v>
      </c>
      <c r="F2719" s="55">
        <v>0</v>
      </c>
      <c r="G2719" s="37">
        <v>0</v>
      </c>
      <c r="H2719" s="55">
        <v>0</v>
      </c>
      <c r="I2719" s="55">
        <v>1</v>
      </c>
      <c r="J2719" s="55">
        <v>0</v>
      </c>
      <c r="K2719" s="37">
        <v>1</v>
      </c>
    </row>
    <row r="2720" spans="1:11" x14ac:dyDescent="0.25">
      <c r="A2720" s="3" t="s">
        <v>114</v>
      </c>
      <c r="B2720" s="4" t="s">
        <v>115</v>
      </c>
      <c r="C2720" s="8" t="s">
        <v>14</v>
      </c>
      <c r="D2720" s="38">
        <v>3</v>
      </c>
      <c r="E2720" s="56">
        <v>0</v>
      </c>
      <c r="F2720" s="56">
        <v>0</v>
      </c>
      <c r="G2720" s="38">
        <v>0</v>
      </c>
      <c r="H2720" s="56">
        <v>0</v>
      </c>
      <c r="I2720" s="56">
        <v>3</v>
      </c>
      <c r="J2720" s="56">
        <v>0</v>
      </c>
      <c r="K2720" s="38">
        <v>3</v>
      </c>
    </row>
    <row r="2721" spans="1:11" x14ac:dyDescent="0.25">
      <c r="A2721" s="5" t="s">
        <v>116</v>
      </c>
      <c r="B2721" s="6" t="s">
        <v>117</v>
      </c>
      <c r="C2721" s="9" t="s">
        <v>14</v>
      </c>
      <c r="D2721" s="37">
        <v>1</v>
      </c>
      <c r="E2721" s="55">
        <v>0</v>
      </c>
      <c r="F2721" s="55">
        <v>0</v>
      </c>
      <c r="G2721" s="37">
        <v>0</v>
      </c>
      <c r="H2721" s="55">
        <v>0</v>
      </c>
      <c r="I2721" s="55">
        <v>1</v>
      </c>
      <c r="J2721" s="55">
        <v>0</v>
      </c>
      <c r="K2721" s="37">
        <v>1</v>
      </c>
    </row>
    <row r="2722" spans="1:11" x14ac:dyDescent="0.25">
      <c r="A2722" s="3" t="s">
        <v>118</v>
      </c>
      <c r="B2722" s="4" t="s">
        <v>119</v>
      </c>
      <c r="C2722" s="8" t="s">
        <v>14</v>
      </c>
      <c r="D2722" s="38">
        <v>2</v>
      </c>
      <c r="E2722" s="56">
        <v>0</v>
      </c>
      <c r="F2722" s="56">
        <v>0</v>
      </c>
      <c r="G2722" s="38">
        <v>0</v>
      </c>
      <c r="H2722" s="56">
        <v>0</v>
      </c>
      <c r="I2722" s="56">
        <v>2</v>
      </c>
      <c r="J2722" s="56">
        <v>0</v>
      </c>
      <c r="K2722" s="38">
        <v>2</v>
      </c>
    </row>
    <row r="2723" spans="1:11" x14ac:dyDescent="0.25">
      <c r="A2723" s="5" t="s">
        <v>31</v>
      </c>
      <c r="B2723" s="6" t="s">
        <v>32</v>
      </c>
      <c r="C2723" s="9" t="s">
        <v>14</v>
      </c>
      <c r="D2723" s="37">
        <v>0</v>
      </c>
      <c r="E2723" s="55">
        <v>0</v>
      </c>
      <c r="F2723" s="55">
        <v>0</v>
      </c>
      <c r="G2723" s="37">
        <v>1</v>
      </c>
      <c r="H2723" s="55">
        <v>0</v>
      </c>
      <c r="I2723" s="55">
        <v>0</v>
      </c>
      <c r="J2723" s="55">
        <v>1</v>
      </c>
      <c r="K2723" s="37">
        <v>1</v>
      </c>
    </row>
    <row r="2724" spans="1:11" x14ac:dyDescent="0.25">
      <c r="A2724" s="3" t="s">
        <v>33</v>
      </c>
      <c r="B2724" s="4" t="s">
        <v>34</v>
      </c>
      <c r="C2724" s="8" t="s">
        <v>14</v>
      </c>
      <c r="D2724" s="38">
        <v>1</v>
      </c>
      <c r="E2724" s="56">
        <v>0</v>
      </c>
      <c r="F2724" s="56">
        <v>0</v>
      </c>
      <c r="G2724" s="38">
        <v>1</v>
      </c>
      <c r="H2724" s="56">
        <v>0</v>
      </c>
      <c r="I2724" s="56">
        <v>1</v>
      </c>
      <c r="J2724" s="56">
        <v>1</v>
      </c>
      <c r="K2724" s="38">
        <v>2</v>
      </c>
    </row>
    <row r="2725" spans="1:11" x14ac:dyDescent="0.25">
      <c r="A2725" s="5" t="s">
        <v>35</v>
      </c>
      <c r="B2725" s="6" t="s">
        <v>36</v>
      </c>
      <c r="C2725" s="9" t="s">
        <v>14</v>
      </c>
      <c r="D2725" s="37">
        <v>3</v>
      </c>
      <c r="E2725" s="55">
        <v>0</v>
      </c>
      <c r="F2725" s="55">
        <v>0</v>
      </c>
      <c r="G2725" s="37">
        <v>3</v>
      </c>
      <c r="H2725" s="55">
        <v>0</v>
      </c>
      <c r="I2725" s="55">
        <v>3</v>
      </c>
      <c r="J2725" s="55">
        <v>3</v>
      </c>
      <c r="K2725" s="37">
        <v>6</v>
      </c>
    </row>
    <row r="2726" spans="1:11" x14ac:dyDescent="0.25">
      <c r="A2726" s="3" t="s">
        <v>126</v>
      </c>
      <c r="B2726" s="4" t="s">
        <v>127</v>
      </c>
      <c r="C2726" s="8" t="s">
        <v>14</v>
      </c>
      <c r="D2726" s="38">
        <v>1</v>
      </c>
      <c r="E2726" s="56">
        <v>0</v>
      </c>
      <c r="F2726" s="56">
        <v>0</v>
      </c>
      <c r="G2726" s="38">
        <v>0</v>
      </c>
      <c r="H2726" s="56">
        <v>0</v>
      </c>
      <c r="I2726" s="56">
        <v>1</v>
      </c>
      <c r="J2726" s="56">
        <v>0</v>
      </c>
      <c r="K2726" s="38">
        <v>1</v>
      </c>
    </row>
    <row r="2727" spans="1:11" x14ac:dyDescent="0.25">
      <c r="A2727" s="5" t="s">
        <v>128</v>
      </c>
      <c r="B2727" s="6" t="s">
        <v>129</v>
      </c>
      <c r="C2727" s="9" t="s">
        <v>14</v>
      </c>
      <c r="D2727" s="37">
        <v>1</v>
      </c>
      <c r="E2727" s="55">
        <v>0</v>
      </c>
      <c r="F2727" s="55">
        <v>0</v>
      </c>
      <c r="G2727" s="37">
        <v>0</v>
      </c>
      <c r="H2727" s="55">
        <v>0</v>
      </c>
      <c r="I2727" s="55">
        <v>1</v>
      </c>
      <c r="J2727" s="55">
        <v>0</v>
      </c>
      <c r="K2727" s="37">
        <v>1</v>
      </c>
    </row>
    <row r="2728" spans="1:11" x14ac:dyDescent="0.25">
      <c r="A2728" s="87" t="s">
        <v>25</v>
      </c>
      <c r="B2728" s="88"/>
      <c r="C2728" s="89"/>
      <c r="D2728" s="40">
        <f>SUM(D2719:D2727)</f>
        <v>13</v>
      </c>
      <c r="E2728" s="40">
        <f t="shared" ref="E2728:J2728" si="206">SUM(E2719:E2727)</f>
        <v>0</v>
      </c>
      <c r="F2728" s="40">
        <f t="shared" si="206"/>
        <v>0</v>
      </c>
      <c r="G2728" s="40">
        <f t="shared" si="206"/>
        <v>5</v>
      </c>
      <c r="H2728" s="40">
        <f t="shared" si="206"/>
        <v>0</v>
      </c>
      <c r="I2728" s="40">
        <f t="shared" si="206"/>
        <v>13</v>
      </c>
      <c r="J2728" s="40">
        <f t="shared" si="206"/>
        <v>5</v>
      </c>
      <c r="K2728" s="40">
        <f>SUM(K2719:K2727)</f>
        <v>18</v>
      </c>
    </row>
    <row r="2729" spans="1:11" ht="18.75" x14ac:dyDescent="0.25">
      <c r="A2729" s="90" t="s">
        <v>37</v>
      </c>
      <c r="B2729" s="90"/>
      <c r="C2729" s="90"/>
      <c r="D2729" s="69">
        <f>D2702+D2715+D2728</f>
        <v>55</v>
      </c>
      <c r="E2729" s="69">
        <f t="shared" ref="E2729:J2729" si="207">E2702+E2715+E2728</f>
        <v>0</v>
      </c>
      <c r="F2729" s="69">
        <f t="shared" si="207"/>
        <v>7</v>
      </c>
      <c r="G2729" s="69">
        <f t="shared" si="207"/>
        <v>18</v>
      </c>
      <c r="H2729" s="69">
        <f t="shared" si="207"/>
        <v>4</v>
      </c>
      <c r="I2729" s="69">
        <f t="shared" si="207"/>
        <v>55</v>
      </c>
      <c r="J2729" s="69">
        <f t="shared" si="207"/>
        <v>18</v>
      </c>
      <c r="K2729" s="69">
        <f>K2702+K2715+K2728</f>
        <v>73</v>
      </c>
    </row>
    <row r="2730" spans="1:11" s="17" customFormat="1" ht="21" x14ac:dyDescent="0.25">
      <c r="A2730" s="143" t="s">
        <v>1131</v>
      </c>
      <c r="B2730" s="143"/>
      <c r="C2730" s="143"/>
      <c r="D2730" s="143"/>
      <c r="E2730" s="143"/>
      <c r="F2730" s="143"/>
      <c r="G2730" s="143"/>
      <c r="H2730" s="143"/>
      <c r="I2730" s="143"/>
      <c r="J2730" s="143"/>
      <c r="K2730" s="143"/>
    </row>
    <row r="2731" spans="1:11" x14ac:dyDescent="0.25">
      <c r="A2731" s="103" t="s">
        <v>40</v>
      </c>
      <c r="B2731" s="104"/>
      <c r="C2731" s="107" t="s">
        <v>2</v>
      </c>
      <c r="D2731" s="140" t="s">
        <v>3</v>
      </c>
      <c r="E2731" s="141"/>
      <c r="F2731" s="142"/>
      <c r="G2731" s="140" t="s">
        <v>4</v>
      </c>
      <c r="H2731" s="142"/>
      <c r="I2731" s="140" t="s">
        <v>5</v>
      </c>
      <c r="J2731" s="141"/>
      <c r="K2731" s="142"/>
    </row>
    <row r="2732" spans="1:11" ht="27" x14ac:dyDescent="0.25">
      <c r="A2732" s="105"/>
      <c r="B2732" s="106"/>
      <c r="C2732" s="108"/>
      <c r="D2732" s="2" t="s">
        <v>6</v>
      </c>
      <c r="E2732" s="2" t="s">
        <v>7</v>
      </c>
      <c r="F2732" s="2" t="s">
        <v>8</v>
      </c>
      <c r="G2732" s="2" t="s">
        <v>6</v>
      </c>
      <c r="H2732" s="2" t="s">
        <v>7</v>
      </c>
      <c r="I2732" s="2" t="s">
        <v>9</v>
      </c>
      <c r="J2732" s="2" t="s">
        <v>10</v>
      </c>
      <c r="K2732" s="2" t="s">
        <v>11</v>
      </c>
    </row>
    <row r="2733" spans="1:11" x14ac:dyDescent="0.25">
      <c r="A2733" s="3" t="s">
        <v>1132</v>
      </c>
      <c r="B2733" s="4" t="s">
        <v>1133</v>
      </c>
      <c r="C2733" s="8" t="s">
        <v>151</v>
      </c>
      <c r="D2733" s="38">
        <v>7</v>
      </c>
      <c r="E2733" s="56">
        <v>0</v>
      </c>
      <c r="F2733" s="56">
        <v>0</v>
      </c>
      <c r="G2733" s="38">
        <v>35</v>
      </c>
      <c r="H2733" s="56">
        <v>14</v>
      </c>
      <c r="I2733" s="56">
        <v>7</v>
      </c>
      <c r="J2733" s="56">
        <v>35</v>
      </c>
      <c r="K2733" s="38">
        <v>42</v>
      </c>
    </row>
    <row r="2734" spans="1:11" x14ac:dyDescent="0.25">
      <c r="A2734" s="5" t="s">
        <v>1134</v>
      </c>
      <c r="B2734" s="6" t="s">
        <v>1135</v>
      </c>
      <c r="C2734" s="9" t="s">
        <v>151</v>
      </c>
      <c r="D2734" s="37">
        <v>27</v>
      </c>
      <c r="E2734" s="55">
        <v>0</v>
      </c>
      <c r="F2734" s="55">
        <v>0</v>
      </c>
      <c r="G2734" s="37">
        <v>28</v>
      </c>
      <c r="H2734" s="55">
        <v>0</v>
      </c>
      <c r="I2734" s="55">
        <v>27</v>
      </c>
      <c r="J2734" s="55">
        <v>28</v>
      </c>
      <c r="K2734" s="37">
        <v>55</v>
      </c>
    </row>
    <row r="2735" spans="1:11" x14ac:dyDescent="0.25">
      <c r="A2735" s="3" t="s">
        <v>1136</v>
      </c>
      <c r="B2735" s="4" t="s">
        <v>1137</v>
      </c>
      <c r="C2735" s="8" t="s">
        <v>151</v>
      </c>
      <c r="D2735" s="38">
        <v>56</v>
      </c>
      <c r="E2735" s="56">
        <v>0</v>
      </c>
      <c r="F2735" s="56">
        <v>0</v>
      </c>
      <c r="G2735" s="38">
        <v>4</v>
      </c>
      <c r="H2735" s="56">
        <v>0</v>
      </c>
      <c r="I2735" s="56">
        <v>56</v>
      </c>
      <c r="J2735" s="56">
        <v>4</v>
      </c>
      <c r="K2735" s="38">
        <v>60</v>
      </c>
    </row>
    <row r="2736" spans="1:11" x14ac:dyDescent="0.25">
      <c r="A2736" s="5" t="s">
        <v>1138</v>
      </c>
      <c r="B2736" s="6" t="s">
        <v>1139</v>
      </c>
      <c r="C2736" s="9" t="s">
        <v>151</v>
      </c>
      <c r="D2736" s="37">
        <v>104</v>
      </c>
      <c r="E2736" s="55">
        <v>0</v>
      </c>
      <c r="F2736" s="55">
        <v>0</v>
      </c>
      <c r="G2736" s="37">
        <v>16</v>
      </c>
      <c r="H2736" s="55">
        <v>0</v>
      </c>
      <c r="I2736" s="55">
        <v>104</v>
      </c>
      <c r="J2736" s="55">
        <v>16</v>
      </c>
      <c r="K2736" s="37">
        <v>120</v>
      </c>
    </row>
    <row r="2737" spans="1:11" x14ac:dyDescent="0.25">
      <c r="A2737" s="3" t="s">
        <v>1140</v>
      </c>
      <c r="B2737" s="4" t="s">
        <v>1141</v>
      </c>
      <c r="C2737" s="8" t="s">
        <v>151</v>
      </c>
      <c r="D2737" s="38">
        <v>8</v>
      </c>
      <c r="E2737" s="56">
        <v>0</v>
      </c>
      <c r="F2737" s="56">
        <v>0</v>
      </c>
      <c r="G2737" s="38">
        <v>20</v>
      </c>
      <c r="H2737" s="56">
        <v>5</v>
      </c>
      <c r="I2737" s="56">
        <v>8</v>
      </c>
      <c r="J2737" s="56">
        <v>20</v>
      </c>
      <c r="K2737" s="38">
        <v>28</v>
      </c>
    </row>
    <row r="2738" spans="1:11" x14ac:dyDescent="0.25">
      <c r="A2738" s="97" t="s">
        <v>25</v>
      </c>
      <c r="B2738" s="98"/>
      <c r="C2738" s="99"/>
      <c r="D2738" s="39">
        <f>SUM(D2733:D2737)</f>
        <v>202</v>
      </c>
      <c r="E2738" s="39">
        <f t="shared" ref="E2738:J2738" si="208">SUM(E2733:E2737)</f>
        <v>0</v>
      </c>
      <c r="F2738" s="39">
        <f t="shared" si="208"/>
        <v>0</v>
      </c>
      <c r="G2738" s="39">
        <f t="shared" si="208"/>
        <v>103</v>
      </c>
      <c r="H2738" s="39">
        <f t="shared" si="208"/>
        <v>19</v>
      </c>
      <c r="I2738" s="39">
        <f t="shared" si="208"/>
        <v>202</v>
      </c>
      <c r="J2738" s="39">
        <f t="shared" si="208"/>
        <v>103</v>
      </c>
      <c r="K2738" s="39">
        <f>SUM(K2733:K2737)</f>
        <v>305</v>
      </c>
    </row>
    <row r="2739" spans="1:11" x14ac:dyDescent="0.25">
      <c r="A2739" s="100"/>
      <c r="B2739" s="101"/>
      <c r="C2739" s="101"/>
      <c r="D2739" s="101"/>
      <c r="E2739" s="101"/>
      <c r="F2739" s="101"/>
      <c r="G2739" s="101"/>
      <c r="H2739" s="101"/>
      <c r="I2739" s="101"/>
      <c r="J2739" s="101"/>
      <c r="K2739" s="102"/>
    </row>
    <row r="2740" spans="1:11" x14ac:dyDescent="0.25">
      <c r="A2740" s="103" t="s">
        <v>1</v>
      </c>
      <c r="B2740" s="104"/>
      <c r="C2740" s="107" t="s">
        <v>2</v>
      </c>
      <c r="D2740" s="84" t="s">
        <v>3</v>
      </c>
      <c r="E2740" s="85"/>
      <c r="F2740" s="86"/>
      <c r="G2740" s="84" t="s">
        <v>4</v>
      </c>
      <c r="H2740" s="86"/>
      <c r="I2740" s="84" t="s">
        <v>5</v>
      </c>
      <c r="J2740" s="85"/>
      <c r="K2740" s="86"/>
    </row>
    <row r="2741" spans="1:11" ht="27" x14ac:dyDescent="0.25">
      <c r="A2741" s="105"/>
      <c r="B2741" s="106"/>
      <c r="C2741" s="108"/>
      <c r="D2741" s="2" t="s">
        <v>6</v>
      </c>
      <c r="E2741" s="2" t="s">
        <v>7</v>
      </c>
      <c r="F2741" s="2" t="s">
        <v>8</v>
      </c>
      <c r="G2741" s="2" t="s">
        <v>6</v>
      </c>
      <c r="H2741" s="2" t="s">
        <v>7</v>
      </c>
      <c r="I2741" s="2" t="s">
        <v>9</v>
      </c>
      <c r="J2741" s="2" t="s">
        <v>10</v>
      </c>
      <c r="K2741" s="2" t="s">
        <v>11</v>
      </c>
    </row>
    <row r="2742" spans="1:11" x14ac:dyDescent="0.25">
      <c r="A2742" s="5" t="s">
        <v>1142</v>
      </c>
      <c r="B2742" s="6" t="s">
        <v>1143</v>
      </c>
      <c r="C2742" s="9" t="s">
        <v>162</v>
      </c>
      <c r="D2742" s="37">
        <v>1</v>
      </c>
      <c r="E2742" s="55">
        <v>0</v>
      </c>
      <c r="F2742" s="55">
        <v>0</v>
      </c>
      <c r="G2742" s="37">
        <v>1</v>
      </c>
      <c r="H2742" s="55">
        <v>0</v>
      </c>
      <c r="I2742" s="55">
        <v>1</v>
      </c>
      <c r="J2742" s="55">
        <v>1</v>
      </c>
      <c r="K2742" s="37">
        <v>2</v>
      </c>
    </row>
    <row r="2743" spans="1:11" x14ac:dyDescent="0.25">
      <c r="A2743" s="3" t="s">
        <v>1144</v>
      </c>
      <c r="B2743" s="4" t="s">
        <v>1145</v>
      </c>
      <c r="C2743" s="8" t="s">
        <v>162</v>
      </c>
      <c r="D2743" s="38">
        <v>4</v>
      </c>
      <c r="E2743" s="56">
        <v>0</v>
      </c>
      <c r="F2743" s="56">
        <v>0</v>
      </c>
      <c r="G2743" s="38">
        <v>2</v>
      </c>
      <c r="H2743" s="56">
        <v>0</v>
      </c>
      <c r="I2743" s="56">
        <v>4</v>
      </c>
      <c r="J2743" s="56">
        <v>2</v>
      </c>
      <c r="K2743" s="38">
        <v>6</v>
      </c>
    </row>
    <row r="2744" spans="1:11" x14ac:dyDescent="0.25">
      <c r="A2744" s="5" t="s">
        <v>1146</v>
      </c>
      <c r="B2744" s="6" t="s">
        <v>1147</v>
      </c>
      <c r="C2744" s="9" t="s">
        <v>162</v>
      </c>
      <c r="D2744" s="37">
        <v>1</v>
      </c>
      <c r="E2744" s="55">
        <v>0</v>
      </c>
      <c r="F2744" s="55">
        <v>0</v>
      </c>
      <c r="G2744" s="37">
        <v>4</v>
      </c>
      <c r="H2744" s="55">
        <v>0</v>
      </c>
      <c r="I2744" s="55">
        <v>1</v>
      </c>
      <c r="J2744" s="55">
        <v>4</v>
      </c>
      <c r="K2744" s="37">
        <v>5</v>
      </c>
    </row>
    <row r="2745" spans="1:11" x14ac:dyDescent="0.25">
      <c r="A2745" s="97" t="s">
        <v>25</v>
      </c>
      <c r="B2745" s="98"/>
      <c r="C2745" s="99"/>
      <c r="D2745" s="39">
        <f>SUM(D2742:D2744)</f>
        <v>6</v>
      </c>
      <c r="E2745" s="39">
        <f t="shared" ref="E2745:J2745" si="209">SUM(E2742:E2744)</f>
        <v>0</v>
      </c>
      <c r="F2745" s="39">
        <f t="shared" si="209"/>
        <v>0</v>
      </c>
      <c r="G2745" s="39">
        <f t="shared" si="209"/>
        <v>7</v>
      </c>
      <c r="H2745" s="39">
        <f t="shared" si="209"/>
        <v>0</v>
      </c>
      <c r="I2745" s="39">
        <f t="shared" si="209"/>
        <v>6</v>
      </c>
      <c r="J2745" s="39">
        <f t="shared" si="209"/>
        <v>7</v>
      </c>
      <c r="K2745" s="39">
        <f>SUM(K2742:K2744)</f>
        <v>13</v>
      </c>
    </row>
    <row r="2746" spans="1:11" x14ac:dyDescent="0.25">
      <c r="A2746" s="100"/>
      <c r="B2746" s="101"/>
      <c r="C2746" s="101"/>
      <c r="D2746" s="101"/>
      <c r="E2746" s="101"/>
      <c r="F2746" s="101"/>
      <c r="G2746" s="101"/>
      <c r="H2746" s="101"/>
      <c r="I2746" s="101"/>
      <c r="J2746" s="101"/>
      <c r="K2746" s="102"/>
    </row>
    <row r="2747" spans="1:11" x14ac:dyDescent="0.25">
      <c r="A2747" s="103" t="s">
        <v>26</v>
      </c>
      <c r="B2747" s="104"/>
      <c r="C2747" s="107" t="s">
        <v>2</v>
      </c>
      <c r="D2747" s="84" t="s">
        <v>3</v>
      </c>
      <c r="E2747" s="85"/>
      <c r="F2747" s="86"/>
      <c r="G2747" s="84" t="s">
        <v>4</v>
      </c>
      <c r="H2747" s="86"/>
      <c r="I2747" s="84" t="s">
        <v>5</v>
      </c>
      <c r="J2747" s="85"/>
      <c r="K2747" s="86"/>
    </row>
    <row r="2748" spans="1:11" ht="27" x14ac:dyDescent="0.25">
      <c r="A2748" s="105"/>
      <c r="B2748" s="106"/>
      <c r="C2748" s="108"/>
      <c r="D2748" s="2" t="s">
        <v>6</v>
      </c>
      <c r="E2748" s="2" t="s">
        <v>7</v>
      </c>
      <c r="F2748" s="2" t="s">
        <v>8</v>
      </c>
      <c r="G2748" s="2" t="s">
        <v>6</v>
      </c>
      <c r="H2748" s="2" t="s">
        <v>7</v>
      </c>
      <c r="I2748" s="2" t="s">
        <v>9</v>
      </c>
      <c r="J2748" s="2" t="s">
        <v>10</v>
      </c>
      <c r="K2748" s="2" t="s">
        <v>11</v>
      </c>
    </row>
    <row r="2749" spans="1:11" x14ac:dyDescent="0.25">
      <c r="A2749" s="3" t="s">
        <v>1148</v>
      </c>
      <c r="B2749" s="4" t="s">
        <v>1149</v>
      </c>
      <c r="C2749" s="8" t="s">
        <v>162</v>
      </c>
      <c r="D2749" s="38">
        <v>7</v>
      </c>
      <c r="E2749" s="56">
        <v>0</v>
      </c>
      <c r="F2749" s="56">
        <v>0</v>
      </c>
      <c r="G2749" s="38">
        <v>14</v>
      </c>
      <c r="H2749" s="56">
        <v>0</v>
      </c>
      <c r="I2749" s="56">
        <v>7</v>
      </c>
      <c r="J2749" s="56">
        <v>14</v>
      </c>
      <c r="K2749" s="38">
        <v>21</v>
      </c>
    </row>
    <row r="2750" spans="1:11" x14ac:dyDescent="0.25">
      <c r="A2750" s="5" t="s">
        <v>356</v>
      </c>
      <c r="B2750" s="6" t="s">
        <v>357</v>
      </c>
      <c r="C2750" s="9" t="s">
        <v>162</v>
      </c>
      <c r="D2750" s="37">
        <v>0</v>
      </c>
      <c r="E2750" s="55">
        <v>0</v>
      </c>
      <c r="F2750" s="55">
        <v>0</v>
      </c>
      <c r="G2750" s="37">
        <v>4</v>
      </c>
      <c r="H2750" s="55">
        <v>0</v>
      </c>
      <c r="I2750" s="55">
        <v>0</v>
      </c>
      <c r="J2750" s="55">
        <v>4</v>
      </c>
      <c r="K2750" s="37">
        <v>4</v>
      </c>
    </row>
    <row r="2751" spans="1:11" x14ac:dyDescent="0.25">
      <c r="A2751" s="3" t="s">
        <v>358</v>
      </c>
      <c r="B2751" s="4" t="s">
        <v>359</v>
      </c>
      <c r="C2751" s="8" t="s">
        <v>162</v>
      </c>
      <c r="D2751" s="38">
        <v>6</v>
      </c>
      <c r="E2751" s="56">
        <v>0</v>
      </c>
      <c r="F2751" s="56">
        <v>0</v>
      </c>
      <c r="G2751" s="38">
        <v>6</v>
      </c>
      <c r="H2751" s="56">
        <v>0</v>
      </c>
      <c r="I2751" s="56">
        <v>6</v>
      </c>
      <c r="J2751" s="56">
        <v>6</v>
      </c>
      <c r="K2751" s="38">
        <v>12</v>
      </c>
    </row>
    <row r="2752" spans="1:11" x14ac:dyDescent="0.25">
      <c r="A2752" s="5" t="s">
        <v>1016</v>
      </c>
      <c r="B2752" s="6" t="s">
        <v>1017</v>
      </c>
      <c r="C2752" s="9" t="s">
        <v>162</v>
      </c>
      <c r="D2752" s="37">
        <v>6</v>
      </c>
      <c r="E2752" s="55">
        <v>0</v>
      </c>
      <c r="F2752" s="55">
        <v>0</v>
      </c>
      <c r="G2752" s="37">
        <v>1</v>
      </c>
      <c r="H2752" s="55">
        <v>0</v>
      </c>
      <c r="I2752" s="55">
        <v>6</v>
      </c>
      <c r="J2752" s="55">
        <v>1</v>
      </c>
      <c r="K2752" s="37">
        <v>7</v>
      </c>
    </row>
    <row r="2753" spans="1:11" x14ac:dyDescent="0.25">
      <c r="A2753" s="3" t="s">
        <v>1150</v>
      </c>
      <c r="B2753" s="4" t="s">
        <v>1151</v>
      </c>
      <c r="C2753" s="8" t="s">
        <v>162</v>
      </c>
      <c r="D2753" s="38">
        <v>0</v>
      </c>
      <c r="E2753" s="56">
        <v>0</v>
      </c>
      <c r="F2753" s="56">
        <v>0</v>
      </c>
      <c r="G2753" s="38">
        <v>1</v>
      </c>
      <c r="H2753" s="56">
        <v>0</v>
      </c>
      <c r="I2753" s="56">
        <v>0</v>
      </c>
      <c r="J2753" s="56">
        <v>1</v>
      </c>
      <c r="K2753" s="38">
        <v>1</v>
      </c>
    </row>
    <row r="2754" spans="1:11" x14ac:dyDescent="0.25">
      <c r="A2754" s="5" t="s">
        <v>1152</v>
      </c>
      <c r="B2754" s="6" t="s">
        <v>1153</v>
      </c>
      <c r="C2754" s="9" t="s">
        <v>162</v>
      </c>
      <c r="D2754" s="37">
        <v>1</v>
      </c>
      <c r="E2754" s="55">
        <v>0</v>
      </c>
      <c r="F2754" s="55">
        <v>0</v>
      </c>
      <c r="G2754" s="37">
        <v>11</v>
      </c>
      <c r="H2754" s="55">
        <v>0</v>
      </c>
      <c r="I2754" s="55">
        <v>1</v>
      </c>
      <c r="J2754" s="55">
        <v>11</v>
      </c>
      <c r="K2754" s="37">
        <v>12</v>
      </c>
    </row>
    <row r="2755" spans="1:11" x14ac:dyDescent="0.25">
      <c r="A2755" s="87" t="s">
        <v>25</v>
      </c>
      <c r="B2755" s="88"/>
      <c r="C2755" s="89"/>
      <c r="D2755" s="40">
        <f>SUM(D2749:D2754)</f>
        <v>20</v>
      </c>
      <c r="E2755" s="40">
        <f t="shared" ref="E2755:J2755" si="210">SUM(E2749:E2754)</f>
        <v>0</v>
      </c>
      <c r="F2755" s="40">
        <f t="shared" si="210"/>
        <v>0</v>
      </c>
      <c r="G2755" s="40">
        <f t="shared" si="210"/>
        <v>37</v>
      </c>
      <c r="H2755" s="40">
        <f t="shared" si="210"/>
        <v>0</v>
      </c>
      <c r="I2755" s="40">
        <f t="shared" si="210"/>
        <v>20</v>
      </c>
      <c r="J2755" s="40">
        <f t="shared" si="210"/>
        <v>37</v>
      </c>
      <c r="K2755" s="40">
        <f>SUM(K2749:K2754)</f>
        <v>57</v>
      </c>
    </row>
    <row r="2756" spans="1:11" ht="18.75" x14ac:dyDescent="0.25">
      <c r="A2756" s="90" t="s">
        <v>37</v>
      </c>
      <c r="B2756" s="90"/>
      <c r="C2756" s="90"/>
      <c r="D2756" s="69">
        <f>D2738+D2745+D2755</f>
        <v>228</v>
      </c>
      <c r="E2756" s="69">
        <f t="shared" ref="E2756:J2756" si="211">E2738+E2745+E2755</f>
        <v>0</v>
      </c>
      <c r="F2756" s="69">
        <f t="shared" si="211"/>
        <v>0</v>
      </c>
      <c r="G2756" s="69">
        <f t="shared" si="211"/>
        <v>147</v>
      </c>
      <c r="H2756" s="69">
        <f t="shared" si="211"/>
        <v>19</v>
      </c>
      <c r="I2756" s="69">
        <f t="shared" si="211"/>
        <v>228</v>
      </c>
      <c r="J2756" s="69">
        <f t="shared" si="211"/>
        <v>147</v>
      </c>
      <c r="K2756" s="69">
        <f>K2738+K2745+K2755</f>
        <v>375</v>
      </c>
    </row>
    <row r="2757" spans="1:11" s="17" customFormat="1" ht="21" x14ac:dyDescent="0.25">
      <c r="A2757" s="143" t="s">
        <v>1154</v>
      </c>
      <c r="B2757" s="143"/>
      <c r="C2757" s="143"/>
      <c r="D2757" s="143"/>
      <c r="E2757" s="143"/>
      <c r="F2757" s="143"/>
      <c r="G2757" s="143"/>
      <c r="H2757" s="143"/>
      <c r="I2757" s="143"/>
      <c r="J2757" s="143"/>
      <c r="K2757" s="143"/>
    </row>
    <row r="2758" spans="1:11" x14ac:dyDescent="0.25">
      <c r="A2758" s="103" t="s">
        <v>40</v>
      </c>
      <c r="B2758" s="104"/>
      <c r="C2758" s="107" t="s">
        <v>2</v>
      </c>
      <c r="D2758" s="140" t="s">
        <v>3</v>
      </c>
      <c r="E2758" s="141"/>
      <c r="F2758" s="142"/>
      <c r="G2758" s="140" t="s">
        <v>4</v>
      </c>
      <c r="H2758" s="142"/>
      <c r="I2758" s="140" t="s">
        <v>5</v>
      </c>
      <c r="J2758" s="141"/>
      <c r="K2758" s="142"/>
    </row>
    <row r="2759" spans="1:11" ht="27" x14ac:dyDescent="0.25">
      <c r="A2759" s="105"/>
      <c r="B2759" s="106"/>
      <c r="C2759" s="108"/>
      <c r="D2759" s="2" t="s">
        <v>6</v>
      </c>
      <c r="E2759" s="2" t="s">
        <v>7</v>
      </c>
      <c r="F2759" s="2" t="s">
        <v>8</v>
      </c>
      <c r="G2759" s="2" t="s">
        <v>6</v>
      </c>
      <c r="H2759" s="2" t="s">
        <v>7</v>
      </c>
      <c r="I2759" s="2" t="s">
        <v>9</v>
      </c>
      <c r="J2759" s="2" t="s">
        <v>10</v>
      </c>
      <c r="K2759" s="2" t="s">
        <v>11</v>
      </c>
    </row>
    <row r="2760" spans="1:11" x14ac:dyDescent="0.25">
      <c r="A2760" s="3" t="s">
        <v>48</v>
      </c>
      <c r="B2760" s="4" t="s">
        <v>49</v>
      </c>
      <c r="C2760" s="8" t="s">
        <v>52</v>
      </c>
      <c r="D2760" s="38">
        <v>1</v>
      </c>
      <c r="E2760" s="56">
        <v>0</v>
      </c>
      <c r="F2760" s="56">
        <v>1</v>
      </c>
      <c r="G2760" s="38">
        <v>0</v>
      </c>
      <c r="H2760" s="56">
        <v>0</v>
      </c>
      <c r="I2760" s="56">
        <v>1</v>
      </c>
      <c r="J2760" s="56">
        <v>0</v>
      </c>
      <c r="K2760" s="38">
        <v>1</v>
      </c>
    </row>
    <row r="2761" spans="1:11" x14ac:dyDescent="0.25">
      <c r="A2761" s="5" t="s">
        <v>59</v>
      </c>
      <c r="B2761" s="6" t="s">
        <v>60</v>
      </c>
      <c r="C2761" s="9" t="s">
        <v>52</v>
      </c>
      <c r="D2761" s="37">
        <v>2</v>
      </c>
      <c r="E2761" s="55">
        <v>0</v>
      </c>
      <c r="F2761" s="55">
        <v>2</v>
      </c>
      <c r="G2761" s="37">
        <v>0</v>
      </c>
      <c r="H2761" s="55">
        <v>0</v>
      </c>
      <c r="I2761" s="55">
        <v>2</v>
      </c>
      <c r="J2761" s="55">
        <v>0</v>
      </c>
      <c r="K2761" s="37">
        <v>2</v>
      </c>
    </row>
    <row r="2762" spans="1:11" x14ac:dyDescent="0.25">
      <c r="A2762" s="3" t="s">
        <v>61</v>
      </c>
      <c r="B2762" s="4" t="s">
        <v>62</v>
      </c>
      <c r="C2762" s="8" t="s">
        <v>52</v>
      </c>
      <c r="D2762" s="38">
        <v>9</v>
      </c>
      <c r="E2762" s="56">
        <v>0</v>
      </c>
      <c r="F2762" s="56">
        <v>9</v>
      </c>
      <c r="G2762" s="38">
        <v>0</v>
      </c>
      <c r="H2762" s="56">
        <v>0</v>
      </c>
      <c r="I2762" s="56">
        <v>9</v>
      </c>
      <c r="J2762" s="56">
        <v>0</v>
      </c>
      <c r="K2762" s="38">
        <v>9</v>
      </c>
    </row>
    <row r="2763" spans="1:11" x14ac:dyDescent="0.25">
      <c r="A2763" s="5" t="s">
        <v>182</v>
      </c>
      <c r="B2763" s="6" t="s">
        <v>183</v>
      </c>
      <c r="C2763" s="9" t="s">
        <v>52</v>
      </c>
      <c r="D2763" s="37">
        <v>2</v>
      </c>
      <c r="E2763" s="55">
        <v>0</v>
      </c>
      <c r="F2763" s="55">
        <v>2</v>
      </c>
      <c r="G2763" s="37">
        <v>0</v>
      </c>
      <c r="H2763" s="55">
        <v>0</v>
      </c>
      <c r="I2763" s="55">
        <v>2</v>
      </c>
      <c r="J2763" s="55">
        <v>0</v>
      </c>
      <c r="K2763" s="37">
        <v>2</v>
      </c>
    </row>
    <row r="2764" spans="1:11" x14ac:dyDescent="0.25">
      <c r="A2764" s="3" t="s">
        <v>65</v>
      </c>
      <c r="B2764" s="4" t="s">
        <v>66</v>
      </c>
      <c r="C2764" s="8" t="s">
        <v>43</v>
      </c>
      <c r="D2764" s="38">
        <v>2</v>
      </c>
      <c r="E2764" s="56">
        <v>0</v>
      </c>
      <c r="F2764" s="56">
        <v>0</v>
      </c>
      <c r="G2764" s="38">
        <v>10</v>
      </c>
      <c r="H2764" s="56">
        <v>10</v>
      </c>
      <c r="I2764" s="56">
        <v>2</v>
      </c>
      <c r="J2764" s="56">
        <v>10</v>
      </c>
      <c r="K2764" s="38">
        <v>12</v>
      </c>
    </row>
    <row r="2765" spans="1:11" x14ac:dyDescent="0.25">
      <c r="A2765" s="122" t="s">
        <v>67</v>
      </c>
      <c r="B2765" s="91" t="s">
        <v>68</v>
      </c>
      <c r="C2765" s="9" t="s">
        <v>43</v>
      </c>
      <c r="D2765" s="37">
        <v>2</v>
      </c>
      <c r="E2765" s="55">
        <v>0</v>
      </c>
      <c r="F2765" s="55">
        <v>0</v>
      </c>
      <c r="G2765" s="37">
        <v>25</v>
      </c>
      <c r="H2765" s="55">
        <v>23</v>
      </c>
      <c r="I2765" s="55">
        <v>2</v>
      </c>
      <c r="J2765" s="55">
        <v>25</v>
      </c>
      <c r="K2765" s="37">
        <v>27</v>
      </c>
    </row>
    <row r="2766" spans="1:11" x14ac:dyDescent="0.25">
      <c r="A2766" s="123"/>
      <c r="B2766" s="92"/>
      <c r="C2766" s="9" t="s">
        <v>52</v>
      </c>
      <c r="D2766" s="37">
        <v>9</v>
      </c>
      <c r="E2766" s="55">
        <v>0</v>
      </c>
      <c r="F2766" s="55">
        <v>9</v>
      </c>
      <c r="G2766" s="37">
        <v>0</v>
      </c>
      <c r="H2766" s="55">
        <v>0</v>
      </c>
      <c r="I2766" s="55">
        <v>9</v>
      </c>
      <c r="J2766" s="55">
        <v>0</v>
      </c>
      <c r="K2766" s="37">
        <v>9</v>
      </c>
    </row>
    <row r="2767" spans="1:11" x14ac:dyDescent="0.25">
      <c r="A2767" s="3" t="s">
        <v>71</v>
      </c>
      <c r="B2767" s="4" t="s">
        <v>72</v>
      </c>
      <c r="C2767" s="8" t="s">
        <v>43</v>
      </c>
      <c r="D2767" s="38">
        <v>0</v>
      </c>
      <c r="E2767" s="56">
        <v>0</v>
      </c>
      <c r="F2767" s="56">
        <v>0</v>
      </c>
      <c r="G2767" s="38">
        <v>6</v>
      </c>
      <c r="H2767" s="56">
        <v>6</v>
      </c>
      <c r="I2767" s="56">
        <v>0</v>
      </c>
      <c r="J2767" s="56">
        <v>6</v>
      </c>
      <c r="K2767" s="38">
        <v>6</v>
      </c>
    </row>
    <row r="2768" spans="1:11" x14ac:dyDescent="0.25">
      <c r="A2768" s="5" t="s">
        <v>73</v>
      </c>
      <c r="B2768" s="6" t="s">
        <v>74</v>
      </c>
      <c r="C2768" s="9" t="s">
        <v>52</v>
      </c>
      <c r="D2768" s="37">
        <v>3</v>
      </c>
      <c r="E2768" s="55">
        <v>0</v>
      </c>
      <c r="F2768" s="55">
        <v>3</v>
      </c>
      <c r="G2768" s="37">
        <v>0</v>
      </c>
      <c r="H2768" s="55">
        <v>0</v>
      </c>
      <c r="I2768" s="55">
        <v>3</v>
      </c>
      <c r="J2768" s="55">
        <v>0</v>
      </c>
      <c r="K2768" s="37">
        <v>3</v>
      </c>
    </row>
    <row r="2769" spans="1:11" x14ac:dyDescent="0.25">
      <c r="A2769" s="97" t="s">
        <v>25</v>
      </c>
      <c r="B2769" s="98"/>
      <c r="C2769" s="99"/>
      <c r="D2769" s="39">
        <f>SUM(D2760:D2768)</f>
        <v>30</v>
      </c>
      <c r="E2769" s="39">
        <f t="shared" ref="E2769:J2769" si="212">SUM(E2760:E2768)</f>
        <v>0</v>
      </c>
      <c r="F2769" s="39">
        <f t="shared" si="212"/>
        <v>26</v>
      </c>
      <c r="G2769" s="39">
        <f t="shared" si="212"/>
        <v>41</v>
      </c>
      <c r="H2769" s="39">
        <f t="shared" si="212"/>
        <v>39</v>
      </c>
      <c r="I2769" s="39">
        <f t="shared" si="212"/>
        <v>30</v>
      </c>
      <c r="J2769" s="39">
        <f t="shared" si="212"/>
        <v>41</v>
      </c>
      <c r="K2769" s="39">
        <f>SUM(K2760:K2768)</f>
        <v>71</v>
      </c>
    </row>
    <row r="2770" spans="1:11" x14ac:dyDescent="0.25">
      <c r="A2770" s="100"/>
      <c r="B2770" s="101"/>
      <c r="C2770" s="101"/>
      <c r="D2770" s="101"/>
      <c r="E2770" s="101"/>
      <c r="F2770" s="101"/>
      <c r="G2770" s="101"/>
      <c r="H2770" s="101"/>
      <c r="I2770" s="101"/>
      <c r="J2770" s="101"/>
      <c r="K2770" s="102"/>
    </row>
    <row r="2771" spans="1:11" x14ac:dyDescent="0.25">
      <c r="A2771" s="103" t="s">
        <v>1</v>
      </c>
      <c r="B2771" s="104"/>
      <c r="C2771" s="107" t="s">
        <v>2</v>
      </c>
      <c r="D2771" s="84" t="s">
        <v>3</v>
      </c>
      <c r="E2771" s="85"/>
      <c r="F2771" s="86"/>
      <c r="G2771" s="84" t="s">
        <v>4</v>
      </c>
      <c r="H2771" s="86"/>
      <c r="I2771" s="84" t="s">
        <v>5</v>
      </c>
      <c r="J2771" s="85"/>
      <c r="K2771" s="86"/>
    </row>
    <row r="2772" spans="1:11" ht="27" x14ac:dyDescent="0.25">
      <c r="A2772" s="105"/>
      <c r="B2772" s="106"/>
      <c r="C2772" s="108"/>
      <c r="D2772" s="2" t="s">
        <v>6</v>
      </c>
      <c r="E2772" s="2" t="s">
        <v>7</v>
      </c>
      <c r="F2772" s="2" t="s">
        <v>8</v>
      </c>
      <c r="G2772" s="2" t="s">
        <v>6</v>
      </c>
      <c r="H2772" s="2" t="s">
        <v>7</v>
      </c>
      <c r="I2772" s="2" t="s">
        <v>9</v>
      </c>
      <c r="J2772" s="2" t="s">
        <v>10</v>
      </c>
      <c r="K2772" s="2" t="s">
        <v>11</v>
      </c>
    </row>
    <row r="2773" spans="1:11" x14ac:dyDescent="0.25">
      <c r="A2773" s="3" t="s">
        <v>85</v>
      </c>
      <c r="B2773" s="4" t="s">
        <v>86</v>
      </c>
      <c r="C2773" s="8" t="s">
        <v>14</v>
      </c>
      <c r="D2773" s="38">
        <v>5</v>
      </c>
      <c r="E2773" s="56">
        <v>0</v>
      </c>
      <c r="F2773" s="56">
        <v>0</v>
      </c>
      <c r="G2773" s="38">
        <v>0</v>
      </c>
      <c r="H2773" s="56">
        <v>0</v>
      </c>
      <c r="I2773" s="56">
        <v>5</v>
      </c>
      <c r="J2773" s="56">
        <v>0</v>
      </c>
      <c r="K2773" s="38">
        <v>5</v>
      </c>
    </row>
    <row r="2774" spans="1:11" x14ac:dyDescent="0.25">
      <c r="A2774" s="5" t="s">
        <v>89</v>
      </c>
      <c r="B2774" s="6" t="s">
        <v>90</v>
      </c>
      <c r="C2774" s="9" t="s">
        <v>14</v>
      </c>
      <c r="D2774" s="37">
        <v>3</v>
      </c>
      <c r="E2774" s="55">
        <v>0</v>
      </c>
      <c r="F2774" s="55">
        <v>0</v>
      </c>
      <c r="G2774" s="37">
        <v>0</v>
      </c>
      <c r="H2774" s="55">
        <v>0</v>
      </c>
      <c r="I2774" s="55">
        <v>3</v>
      </c>
      <c r="J2774" s="55">
        <v>0</v>
      </c>
      <c r="K2774" s="37">
        <v>3</v>
      </c>
    </row>
    <row r="2775" spans="1:11" x14ac:dyDescent="0.25">
      <c r="A2775" s="3" t="s">
        <v>17</v>
      </c>
      <c r="B2775" s="4" t="s">
        <v>18</v>
      </c>
      <c r="C2775" s="8" t="s">
        <v>14</v>
      </c>
      <c r="D2775" s="38">
        <v>10</v>
      </c>
      <c r="E2775" s="56">
        <v>0</v>
      </c>
      <c r="F2775" s="56">
        <v>0</v>
      </c>
      <c r="G2775" s="38">
        <v>3</v>
      </c>
      <c r="H2775" s="56">
        <v>0</v>
      </c>
      <c r="I2775" s="56">
        <v>10</v>
      </c>
      <c r="J2775" s="56">
        <v>3</v>
      </c>
      <c r="K2775" s="38">
        <v>13</v>
      </c>
    </row>
    <row r="2776" spans="1:11" x14ac:dyDescent="0.25">
      <c r="A2776" s="5" t="s">
        <v>19</v>
      </c>
      <c r="B2776" s="6" t="s">
        <v>20</v>
      </c>
      <c r="C2776" s="9" t="s">
        <v>14</v>
      </c>
      <c r="D2776" s="37">
        <v>3</v>
      </c>
      <c r="E2776" s="55">
        <v>0</v>
      </c>
      <c r="F2776" s="55">
        <v>0</v>
      </c>
      <c r="G2776" s="37">
        <v>1</v>
      </c>
      <c r="H2776" s="55">
        <v>0</v>
      </c>
      <c r="I2776" s="55">
        <v>3</v>
      </c>
      <c r="J2776" s="55">
        <v>1</v>
      </c>
      <c r="K2776" s="37">
        <v>4</v>
      </c>
    </row>
    <row r="2777" spans="1:11" x14ac:dyDescent="0.25">
      <c r="A2777" s="3" t="s">
        <v>21</v>
      </c>
      <c r="B2777" s="4" t="s">
        <v>22</v>
      </c>
      <c r="C2777" s="8" t="s">
        <v>14</v>
      </c>
      <c r="D2777" s="38">
        <v>3</v>
      </c>
      <c r="E2777" s="56">
        <v>0</v>
      </c>
      <c r="F2777" s="56">
        <v>0</v>
      </c>
      <c r="G2777" s="38">
        <v>0</v>
      </c>
      <c r="H2777" s="56">
        <v>0</v>
      </c>
      <c r="I2777" s="56">
        <v>3</v>
      </c>
      <c r="J2777" s="56">
        <v>0</v>
      </c>
      <c r="K2777" s="38">
        <v>3</v>
      </c>
    </row>
    <row r="2778" spans="1:11" x14ac:dyDescent="0.25">
      <c r="A2778" s="5" t="s">
        <v>103</v>
      </c>
      <c r="B2778" s="6" t="s">
        <v>104</v>
      </c>
      <c r="C2778" s="9" t="s">
        <v>14</v>
      </c>
      <c r="D2778" s="37">
        <v>2</v>
      </c>
      <c r="E2778" s="55">
        <v>0</v>
      </c>
      <c r="F2778" s="55">
        <v>0</v>
      </c>
      <c r="G2778" s="37">
        <v>1</v>
      </c>
      <c r="H2778" s="55">
        <v>0</v>
      </c>
      <c r="I2778" s="55">
        <v>2</v>
      </c>
      <c r="J2778" s="55">
        <v>1</v>
      </c>
      <c r="K2778" s="37">
        <v>3</v>
      </c>
    </row>
    <row r="2779" spans="1:11" x14ac:dyDescent="0.25">
      <c r="A2779" s="97" t="s">
        <v>25</v>
      </c>
      <c r="B2779" s="98"/>
      <c r="C2779" s="99"/>
      <c r="D2779" s="39">
        <f>SUM(D2773:D2778)</f>
        <v>26</v>
      </c>
      <c r="E2779" s="39">
        <f t="shared" ref="E2779:J2779" si="213">SUM(E2773:E2778)</f>
        <v>0</v>
      </c>
      <c r="F2779" s="39">
        <f t="shared" si="213"/>
        <v>0</v>
      </c>
      <c r="G2779" s="39">
        <f t="shared" si="213"/>
        <v>5</v>
      </c>
      <c r="H2779" s="39">
        <f t="shared" si="213"/>
        <v>0</v>
      </c>
      <c r="I2779" s="39">
        <f t="shared" si="213"/>
        <v>26</v>
      </c>
      <c r="J2779" s="39">
        <f t="shared" si="213"/>
        <v>5</v>
      </c>
      <c r="K2779" s="39">
        <f>SUM(K2773:K2778)</f>
        <v>31</v>
      </c>
    </row>
    <row r="2780" spans="1:11" x14ac:dyDescent="0.25">
      <c r="A2780" s="100"/>
      <c r="B2780" s="101"/>
      <c r="C2780" s="101"/>
      <c r="D2780" s="101"/>
      <c r="E2780" s="101"/>
      <c r="F2780" s="101"/>
      <c r="G2780" s="101"/>
      <c r="H2780" s="101"/>
      <c r="I2780" s="101"/>
      <c r="J2780" s="101"/>
      <c r="K2780" s="102"/>
    </row>
    <row r="2781" spans="1:11" x14ac:dyDescent="0.25">
      <c r="A2781" s="103" t="s">
        <v>26</v>
      </c>
      <c r="B2781" s="104"/>
      <c r="C2781" s="107" t="s">
        <v>2</v>
      </c>
      <c r="D2781" s="84" t="s">
        <v>3</v>
      </c>
      <c r="E2781" s="85"/>
      <c r="F2781" s="86"/>
      <c r="G2781" s="84" t="s">
        <v>4</v>
      </c>
      <c r="H2781" s="86"/>
      <c r="I2781" s="84" t="s">
        <v>5</v>
      </c>
      <c r="J2781" s="85"/>
      <c r="K2781" s="86"/>
    </row>
    <row r="2782" spans="1:11" ht="27" x14ac:dyDescent="0.25">
      <c r="A2782" s="105"/>
      <c r="B2782" s="106"/>
      <c r="C2782" s="108"/>
      <c r="D2782" s="2" t="s">
        <v>6</v>
      </c>
      <c r="E2782" s="2" t="s">
        <v>7</v>
      </c>
      <c r="F2782" s="2" t="s">
        <v>8</v>
      </c>
      <c r="G2782" s="2" t="s">
        <v>6</v>
      </c>
      <c r="H2782" s="2" t="s">
        <v>7</v>
      </c>
      <c r="I2782" s="2" t="s">
        <v>9</v>
      </c>
      <c r="J2782" s="2" t="s">
        <v>10</v>
      </c>
      <c r="K2782" s="2" t="s">
        <v>11</v>
      </c>
    </row>
    <row r="2783" spans="1:11" x14ac:dyDescent="0.25">
      <c r="A2783" s="3" t="s">
        <v>109</v>
      </c>
      <c r="B2783" s="4" t="s">
        <v>110</v>
      </c>
      <c r="C2783" s="8" t="s">
        <v>14</v>
      </c>
      <c r="D2783" s="38">
        <v>1</v>
      </c>
      <c r="E2783" s="56">
        <v>0</v>
      </c>
      <c r="F2783" s="56">
        <v>0</v>
      </c>
      <c r="G2783" s="38">
        <v>0</v>
      </c>
      <c r="H2783" s="56">
        <v>0</v>
      </c>
      <c r="I2783" s="56">
        <v>1</v>
      </c>
      <c r="J2783" s="56">
        <v>0</v>
      </c>
      <c r="K2783" s="38">
        <v>1</v>
      </c>
    </row>
    <row r="2784" spans="1:11" x14ac:dyDescent="0.25">
      <c r="A2784" s="122" t="s">
        <v>111</v>
      </c>
      <c r="B2784" s="91" t="s">
        <v>112</v>
      </c>
      <c r="C2784" s="9" t="s">
        <v>14</v>
      </c>
      <c r="D2784" s="37">
        <v>0</v>
      </c>
      <c r="E2784" s="55">
        <v>0</v>
      </c>
      <c r="F2784" s="55">
        <v>0</v>
      </c>
      <c r="G2784" s="37">
        <v>2</v>
      </c>
      <c r="H2784" s="55">
        <v>1</v>
      </c>
      <c r="I2784" s="55">
        <v>0</v>
      </c>
      <c r="J2784" s="55">
        <v>2</v>
      </c>
      <c r="K2784" s="37">
        <v>2</v>
      </c>
    </row>
    <row r="2785" spans="1:11" x14ac:dyDescent="0.25">
      <c r="A2785" s="123"/>
      <c r="B2785" s="92"/>
      <c r="C2785" s="9" t="s">
        <v>113</v>
      </c>
      <c r="D2785" s="37">
        <v>1</v>
      </c>
      <c r="E2785" s="55">
        <v>0</v>
      </c>
      <c r="F2785" s="55">
        <v>1</v>
      </c>
      <c r="G2785" s="37">
        <v>0</v>
      </c>
      <c r="H2785" s="55">
        <v>0</v>
      </c>
      <c r="I2785" s="55">
        <v>1</v>
      </c>
      <c r="J2785" s="55">
        <v>0</v>
      </c>
      <c r="K2785" s="37">
        <v>1</v>
      </c>
    </row>
    <row r="2786" spans="1:11" x14ac:dyDescent="0.25">
      <c r="A2786" s="3" t="s">
        <v>137</v>
      </c>
      <c r="B2786" s="4" t="s">
        <v>138</v>
      </c>
      <c r="C2786" s="8" t="s">
        <v>14</v>
      </c>
      <c r="D2786" s="38">
        <v>0</v>
      </c>
      <c r="E2786" s="56">
        <v>0</v>
      </c>
      <c r="F2786" s="56">
        <v>0</v>
      </c>
      <c r="G2786" s="38">
        <v>1</v>
      </c>
      <c r="H2786" s="56">
        <v>1</v>
      </c>
      <c r="I2786" s="56">
        <v>0</v>
      </c>
      <c r="J2786" s="56">
        <v>1</v>
      </c>
      <c r="K2786" s="38">
        <v>1</v>
      </c>
    </row>
    <row r="2787" spans="1:11" x14ac:dyDescent="0.25">
      <c r="A2787" s="5" t="s">
        <v>114</v>
      </c>
      <c r="B2787" s="6" t="s">
        <v>115</v>
      </c>
      <c r="C2787" s="9" t="s">
        <v>14</v>
      </c>
      <c r="D2787" s="37">
        <v>1</v>
      </c>
      <c r="E2787" s="55">
        <v>0</v>
      </c>
      <c r="F2787" s="55">
        <v>0</v>
      </c>
      <c r="G2787" s="37">
        <v>0</v>
      </c>
      <c r="H2787" s="55">
        <v>0</v>
      </c>
      <c r="I2787" s="55">
        <v>1</v>
      </c>
      <c r="J2787" s="55">
        <v>0</v>
      </c>
      <c r="K2787" s="37">
        <v>1</v>
      </c>
    </row>
    <row r="2788" spans="1:11" x14ac:dyDescent="0.25">
      <c r="A2788" s="3" t="s">
        <v>31</v>
      </c>
      <c r="B2788" s="4" t="s">
        <v>32</v>
      </c>
      <c r="C2788" s="8" t="s">
        <v>14</v>
      </c>
      <c r="D2788" s="38">
        <v>13</v>
      </c>
      <c r="E2788" s="56">
        <v>0</v>
      </c>
      <c r="F2788" s="56">
        <v>0</v>
      </c>
      <c r="G2788" s="38">
        <v>3</v>
      </c>
      <c r="H2788" s="56">
        <v>0</v>
      </c>
      <c r="I2788" s="56">
        <v>13</v>
      </c>
      <c r="J2788" s="56">
        <v>3</v>
      </c>
      <c r="K2788" s="38">
        <v>16</v>
      </c>
    </row>
    <row r="2789" spans="1:11" x14ac:dyDescent="0.25">
      <c r="A2789" s="5" t="s">
        <v>33</v>
      </c>
      <c r="B2789" s="6" t="s">
        <v>34</v>
      </c>
      <c r="C2789" s="9" t="s">
        <v>14</v>
      </c>
      <c r="D2789" s="37">
        <v>1</v>
      </c>
      <c r="E2789" s="55">
        <v>0</v>
      </c>
      <c r="F2789" s="55">
        <v>0</v>
      </c>
      <c r="G2789" s="37">
        <v>0</v>
      </c>
      <c r="H2789" s="55">
        <v>0</v>
      </c>
      <c r="I2789" s="55">
        <v>1</v>
      </c>
      <c r="J2789" s="55">
        <v>0</v>
      </c>
      <c r="K2789" s="37">
        <v>1</v>
      </c>
    </row>
    <row r="2790" spans="1:11" x14ac:dyDescent="0.25">
      <c r="A2790" s="3" t="s">
        <v>122</v>
      </c>
      <c r="B2790" s="4" t="s">
        <v>123</v>
      </c>
      <c r="C2790" s="8" t="s">
        <v>14</v>
      </c>
      <c r="D2790" s="38">
        <v>0</v>
      </c>
      <c r="E2790" s="56">
        <v>0</v>
      </c>
      <c r="F2790" s="56">
        <v>0</v>
      </c>
      <c r="G2790" s="38">
        <v>2</v>
      </c>
      <c r="H2790" s="56">
        <v>2</v>
      </c>
      <c r="I2790" s="56">
        <v>0</v>
      </c>
      <c r="J2790" s="56">
        <v>2</v>
      </c>
      <c r="K2790" s="38">
        <v>2</v>
      </c>
    </row>
    <row r="2791" spans="1:11" x14ac:dyDescent="0.25">
      <c r="A2791" s="5" t="s">
        <v>126</v>
      </c>
      <c r="B2791" s="6" t="s">
        <v>127</v>
      </c>
      <c r="C2791" s="9" t="s">
        <v>14</v>
      </c>
      <c r="D2791" s="37">
        <v>1</v>
      </c>
      <c r="E2791" s="55">
        <v>0</v>
      </c>
      <c r="F2791" s="55">
        <v>0</v>
      </c>
      <c r="G2791" s="37">
        <v>0</v>
      </c>
      <c r="H2791" s="55">
        <v>0</v>
      </c>
      <c r="I2791" s="55">
        <v>1</v>
      </c>
      <c r="J2791" s="55">
        <v>0</v>
      </c>
      <c r="K2791" s="37">
        <v>1</v>
      </c>
    </row>
    <row r="2792" spans="1:11" x14ac:dyDescent="0.25">
      <c r="A2792" s="3" t="s">
        <v>128</v>
      </c>
      <c r="B2792" s="4" t="s">
        <v>129</v>
      </c>
      <c r="C2792" s="8" t="s">
        <v>14</v>
      </c>
      <c r="D2792" s="38">
        <v>1</v>
      </c>
      <c r="E2792" s="56">
        <v>0</v>
      </c>
      <c r="F2792" s="56">
        <v>0</v>
      </c>
      <c r="G2792" s="38">
        <v>0</v>
      </c>
      <c r="H2792" s="56">
        <v>0</v>
      </c>
      <c r="I2792" s="56">
        <v>1</v>
      </c>
      <c r="J2792" s="56">
        <v>0</v>
      </c>
      <c r="K2792" s="38">
        <v>1</v>
      </c>
    </row>
    <row r="2793" spans="1:11" x14ac:dyDescent="0.25">
      <c r="A2793" s="87" t="s">
        <v>25</v>
      </c>
      <c r="B2793" s="88"/>
      <c r="C2793" s="89"/>
      <c r="D2793" s="40">
        <f>SUM(D2783:D2792)</f>
        <v>19</v>
      </c>
      <c r="E2793" s="40">
        <f t="shared" ref="E2793:J2793" si="214">SUM(E2783:E2792)</f>
        <v>0</v>
      </c>
      <c r="F2793" s="40">
        <f t="shared" si="214"/>
        <v>1</v>
      </c>
      <c r="G2793" s="40">
        <f t="shared" si="214"/>
        <v>8</v>
      </c>
      <c r="H2793" s="40">
        <f t="shared" si="214"/>
        <v>4</v>
      </c>
      <c r="I2793" s="40">
        <f t="shared" si="214"/>
        <v>19</v>
      </c>
      <c r="J2793" s="40">
        <f t="shared" si="214"/>
        <v>8</v>
      </c>
      <c r="K2793" s="40">
        <f>SUM(K2783:K2792)</f>
        <v>27</v>
      </c>
    </row>
    <row r="2794" spans="1:11" ht="18.75" x14ac:dyDescent="0.25">
      <c r="A2794" s="90" t="s">
        <v>37</v>
      </c>
      <c r="B2794" s="90"/>
      <c r="C2794" s="90"/>
      <c r="D2794" s="69">
        <f>D2769+D2779+D2793</f>
        <v>75</v>
      </c>
      <c r="E2794" s="69">
        <f t="shared" ref="E2794:J2794" si="215">E2769+E2779+E2793</f>
        <v>0</v>
      </c>
      <c r="F2794" s="69">
        <f t="shared" si="215"/>
        <v>27</v>
      </c>
      <c r="G2794" s="69">
        <f t="shared" si="215"/>
        <v>54</v>
      </c>
      <c r="H2794" s="69">
        <f t="shared" si="215"/>
        <v>43</v>
      </c>
      <c r="I2794" s="69">
        <f t="shared" si="215"/>
        <v>75</v>
      </c>
      <c r="J2794" s="69">
        <f t="shared" si="215"/>
        <v>54</v>
      </c>
      <c r="K2794" s="69">
        <f>K2769+K2779+K2793</f>
        <v>129</v>
      </c>
    </row>
    <row r="2795" spans="1:11" s="17" customFormat="1" ht="21" x14ac:dyDescent="0.25">
      <c r="A2795" s="143" t="s">
        <v>1155</v>
      </c>
      <c r="B2795" s="143"/>
      <c r="C2795" s="143"/>
      <c r="D2795" s="143"/>
      <c r="E2795" s="143"/>
      <c r="F2795" s="143"/>
      <c r="G2795" s="143"/>
      <c r="H2795" s="143"/>
      <c r="I2795" s="143"/>
      <c r="J2795" s="143"/>
      <c r="K2795" s="143"/>
    </row>
    <row r="2796" spans="1:11" x14ac:dyDescent="0.25">
      <c r="A2796" s="103" t="s">
        <v>40</v>
      </c>
      <c r="B2796" s="104"/>
      <c r="C2796" s="107" t="s">
        <v>2</v>
      </c>
      <c r="D2796" s="140" t="s">
        <v>3</v>
      </c>
      <c r="E2796" s="141"/>
      <c r="F2796" s="142"/>
      <c r="G2796" s="140" t="s">
        <v>4</v>
      </c>
      <c r="H2796" s="142"/>
      <c r="I2796" s="140" t="s">
        <v>5</v>
      </c>
      <c r="J2796" s="141"/>
      <c r="K2796" s="142"/>
    </row>
    <row r="2797" spans="1:11" ht="27" x14ac:dyDescent="0.25">
      <c r="A2797" s="105"/>
      <c r="B2797" s="106"/>
      <c r="C2797" s="108"/>
      <c r="D2797" s="2" t="s">
        <v>6</v>
      </c>
      <c r="E2797" s="2" t="s">
        <v>7</v>
      </c>
      <c r="F2797" s="2" t="s">
        <v>8</v>
      </c>
      <c r="G2797" s="2" t="s">
        <v>6</v>
      </c>
      <c r="H2797" s="2" t="s">
        <v>7</v>
      </c>
      <c r="I2797" s="2" t="s">
        <v>9</v>
      </c>
      <c r="J2797" s="2" t="s">
        <v>10</v>
      </c>
      <c r="K2797" s="2" t="s">
        <v>11</v>
      </c>
    </row>
    <row r="2798" spans="1:11" x14ac:dyDescent="0.25">
      <c r="A2798" s="5" t="s">
        <v>59</v>
      </c>
      <c r="B2798" s="6" t="s">
        <v>60</v>
      </c>
      <c r="C2798" s="9" t="s">
        <v>52</v>
      </c>
      <c r="D2798" s="37">
        <v>3</v>
      </c>
      <c r="E2798" s="55">
        <v>0</v>
      </c>
      <c r="F2798" s="55">
        <v>3</v>
      </c>
      <c r="G2798" s="37">
        <v>0</v>
      </c>
      <c r="H2798" s="55">
        <v>0</v>
      </c>
      <c r="I2798" s="55">
        <v>3</v>
      </c>
      <c r="J2798" s="55">
        <v>0</v>
      </c>
      <c r="K2798" s="37">
        <v>3</v>
      </c>
    </row>
    <row r="2799" spans="1:11" x14ac:dyDescent="0.25">
      <c r="A2799" s="125" t="s">
        <v>61</v>
      </c>
      <c r="B2799" s="127" t="s">
        <v>62</v>
      </c>
      <c r="C2799" s="8" t="s">
        <v>43</v>
      </c>
      <c r="D2799" s="38">
        <v>9</v>
      </c>
      <c r="E2799" s="56">
        <v>0</v>
      </c>
      <c r="F2799" s="56">
        <v>9</v>
      </c>
      <c r="G2799" s="38">
        <v>0</v>
      </c>
      <c r="H2799" s="56">
        <v>0</v>
      </c>
      <c r="I2799" s="56">
        <v>9</v>
      </c>
      <c r="J2799" s="56">
        <v>0</v>
      </c>
      <c r="K2799" s="38">
        <v>9</v>
      </c>
    </row>
    <row r="2800" spans="1:11" x14ac:dyDescent="0.25">
      <c r="A2800" s="126"/>
      <c r="B2800" s="128"/>
      <c r="C2800" s="8" t="s">
        <v>52</v>
      </c>
      <c r="D2800" s="38">
        <v>2</v>
      </c>
      <c r="E2800" s="56">
        <v>0</v>
      </c>
      <c r="F2800" s="56">
        <v>2</v>
      </c>
      <c r="G2800" s="38">
        <v>0</v>
      </c>
      <c r="H2800" s="56">
        <v>0</v>
      </c>
      <c r="I2800" s="56">
        <v>2</v>
      </c>
      <c r="J2800" s="56">
        <v>0</v>
      </c>
      <c r="K2800" s="38">
        <v>2</v>
      </c>
    </row>
    <row r="2801" spans="1:11" x14ac:dyDescent="0.25">
      <c r="A2801" s="5" t="s">
        <v>63</v>
      </c>
      <c r="B2801" s="6" t="s">
        <v>64</v>
      </c>
      <c r="C2801" s="9" t="s">
        <v>43</v>
      </c>
      <c r="D2801" s="37">
        <v>0</v>
      </c>
      <c r="E2801" s="55">
        <v>0</v>
      </c>
      <c r="F2801" s="55">
        <v>0</v>
      </c>
      <c r="G2801" s="37">
        <v>1</v>
      </c>
      <c r="H2801" s="55">
        <v>1</v>
      </c>
      <c r="I2801" s="55">
        <v>0</v>
      </c>
      <c r="J2801" s="55">
        <v>1</v>
      </c>
      <c r="K2801" s="37">
        <v>1</v>
      </c>
    </row>
    <row r="2802" spans="1:11" x14ac:dyDescent="0.25">
      <c r="A2802" s="3" t="s">
        <v>279</v>
      </c>
      <c r="B2802" s="4" t="s">
        <v>280</v>
      </c>
      <c r="C2802" s="8" t="s">
        <v>43</v>
      </c>
      <c r="D2802" s="38">
        <v>1</v>
      </c>
      <c r="E2802" s="56">
        <v>0</v>
      </c>
      <c r="F2802" s="56">
        <v>0</v>
      </c>
      <c r="G2802" s="38">
        <v>0</v>
      </c>
      <c r="H2802" s="56">
        <v>0</v>
      </c>
      <c r="I2802" s="56">
        <v>1</v>
      </c>
      <c r="J2802" s="56">
        <v>0</v>
      </c>
      <c r="K2802" s="38">
        <v>1</v>
      </c>
    </row>
    <row r="2803" spans="1:11" x14ac:dyDescent="0.25">
      <c r="A2803" s="5" t="s">
        <v>1097</v>
      </c>
      <c r="B2803" s="6" t="s">
        <v>1098</v>
      </c>
      <c r="C2803" s="9" t="s">
        <v>43</v>
      </c>
      <c r="D2803" s="37">
        <v>0</v>
      </c>
      <c r="E2803" s="55">
        <v>0</v>
      </c>
      <c r="F2803" s="55">
        <v>0</v>
      </c>
      <c r="G2803" s="37">
        <v>23</v>
      </c>
      <c r="H2803" s="55">
        <v>20</v>
      </c>
      <c r="I2803" s="55">
        <v>0</v>
      </c>
      <c r="J2803" s="55">
        <v>23</v>
      </c>
      <c r="K2803" s="37">
        <v>23</v>
      </c>
    </row>
    <row r="2804" spans="1:11" x14ac:dyDescent="0.25">
      <c r="A2804" s="3" t="s">
        <v>1099</v>
      </c>
      <c r="B2804" s="4" t="s">
        <v>1100</v>
      </c>
      <c r="C2804" s="8" t="s">
        <v>43</v>
      </c>
      <c r="D2804" s="38">
        <v>11</v>
      </c>
      <c r="E2804" s="56">
        <v>0</v>
      </c>
      <c r="F2804" s="56">
        <v>0</v>
      </c>
      <c r="G2804" s="38">
        <v>0</v>
      </c>
      <c r="H2804" s="56">
        <v>0</v>
      </c>
      <c r="I2804" s="56">
        <v>11</v>
      </c>
      <c r="J2804" s="56">
        <v>0</v>
      </c>
      <c r="K2804" s="38">
        <v>11</v>
      </c>
    </row>
    <row r="2805" spans="1:11" x14ac:dyDescent="0.25">
      <c r="A2805" s="5" t="s">
        <v>65</v>
      </c>
      <c r="B2805" s="6" t="s">
        <v>66</v>
      </c>
      <c r="C2805" s="9" t="s">
        <v>43</v>
      </c>
      <c r="D2805" s="37">
        <v>12</v>
      </c>
      <c r="E2805" s="55">
        <v>0</v>
      </c>
      <c r="F2805" s="55">
        <v>0</v>
      </c>
      <c r="G2805" s="37">
        <v>12</v>
      </c>
      <c r="H2805" s="55">
        <v>6</v>
      </c>
      <c r="I2805" s="55">
        <v>12</v>
      </c>
      <c r="J2805" s="55">
        <v>12</v>
      </c>
      <c r="K2805" s="37">
        <v>24</v>
      </c>
    </row>
    <row r="2806" spans="1:11" x14ac:dyDescent="0.25">
      <c r="A2806" s="3" t="s">
        <v>67</v>
      </c>
      <c r="B2806" s="4" t="s">
        <v>68</v>
      </c>
      <c r="C2806" s="8" t="s">
        <v>43</v>
      </c>
      <c r="D2806" s="38">
        <v>17</v>
      </c>
      <c r="E2806" s="56">
        <v>0</v>
      </c>
      <c r="F2806" s="56">
        <v>0</v>
      </c>
      <c r="G2806" s="38">
        <v>33</v>
      </c>
      <c r="H2806" s="56">
        <v>30</v>
      </c>
      <c r="I2806" s="56">
        <v>17</v>
      </c>
      <c r="J2806" s="56">
        <v>33</v>
      </c>
      <c r="K2806" s="38">
        <v>50</v>
      </c>
    </row>
    <row r="2807" spans="1:11" x14ac:dyDescent="0.25">
      <c r="A2807" s="5" t="s">
        <v>71</v>
      </c>
      <c r="B2807" s="6" t="s">
        <v>72</v>
      </c>
      <c r="C2807" s="9" t="s">
        <v>43</v>
      </c>
      <c r="D2807" s="37">
        <v>0</v>
      </c>
      <c r="E2807" s="55">
        <v>0</v>
      </c>
      <c r="F2807" s="55">
        <v>0</v>
      </c>
      <c r="G2807" s="37">
        <v>4</v>
      </c>
      <c r="H2807" s="55">
        <v>3</v>
      </c>
      <c r="I2807" s="55">
        <v>0</v>
      </c>
      <c r="J2807" s="55">
        <v>4</v>
      </c>
      <c r="K2807" s="37">
        <v>4</v>
      </c>
    </row>
    <row r="2808" spans="1:11" x14ac:dyDescent="0.25">
      <c r="A2808" s="97" t="s">
        <v>25</v>
      </c>
      <c r="B2808" s="98"/>
      <c r="C2808" s="99"/>
      <c r="D2808" s="39">
        <f>SUM(D2798:D2807)</f>
        <v>55</v>
      </c>
      <c r="E2808" s="39">
        <f t="shared" ref="E2808:J2808" si="216">SUM(E2798:E2807)</f>
        <v>0</v>
      </c>
      <c r="F2808" s="39">
        <f t="shared" si="216"/>
        <v>14</v>
      </c>
      <c r="G2808" s="39">
        <f t="shared" si="216"/>
        <v>73</v>
      </c>
      <c r="H2808" s="39">
        <f t="shared" si="216"/>
        <v>60</v>
      </c>
      <c r="I2808" s="39">
        <f t="shared" si="216"/>
        <v>55</v>
      </c>
      <c r="J2808" s="39">
        <f t="shared" si="216"/>
        <v>73</v>
      </c>
      <c r="K2808" s="39">
        <f>SUM(K2798:K2807)</f>
        <v>128</v>
      </c>
    </row>
    <row r="2809" spans="1:11" x14ac:dyDescent="0.25">
      <c r="A2809" s="100"/>
      <c r="B2809" s="101"/>
      <c r="C2809" s="101"/>
      <c r="D2809" s="101"/>
      <c r="E2809" s="101"/>
      <c r="F2809" s="101"/>
      <c r="G2809" s="101"/>
      <c r="H2809" s="101"/>
      <c r="I2809" s="101"/>
      <c r="J2809" s="101"/>
      <c r="K2809" s="102"/>
    </row>
    <row r="2810" spans="1:11" x14ac:dyDescent="0.25">
      <c r="A2810" s="103" t="s">
        <v>1</v>
      </c>
      <c r="B2810" s="104"/>
      <c r="C2810" s="107" t="s">
        <v>2</v>
      </c>
      <c r="D2810" s="84" t="s">
        <v>3</v>
      </c>
      <c r="E2810" s="85"/>
      <c r="F2810" s="86"/>
      <c r="G2810" s="84" t="s">
        <v>4</v>
      </c>
      <c r="H2810" s="86"/>
      <c r="I2810" s="84" t="s">
        <v>5</v>
      </c>
      <c r="J2810" s="85"/>
      <c r="K2810" s="86"/>
    </row>
    <row r="2811" spans="1:11" ht="27" x14ac:dyDescent="0.25">
      <c r="A2811" s="105"/>
      <c r="B2811" s="106"/>
      <c r="C2811" s="108"/>
      <c r="D2811" s="2" t="s">
        <v>6</v>
      </c>
      <c r="E2811" s="2" t="s">
        <v>7</v>
      </c>
      <c r="F2811" s="2" t="s">
        <v>8</v>
      </c>
      <c r="G2811" s="2" t="s">
        <v>6</v>
      </c>
      <c r="H2811" s="2" t="s">
        <v>7</v>
      </c>
      <c r="I2811" s="2" t="s">
        <v>9</v>
      </c>
      <c r="J2811" s="2" t="s">
        <v>10</v>
      </c>
      <c r="K2811" s="2" t="s">
        <v>11</v>
      </c>
    </row>
    <row r="2812" spans="1:11" x14ac:dyDescent="0.25">
      <c r="A2812" s="3" t="s">
        <v>85</v>
      </c>
      <c r="B2812" s="4" t="s">
        <v>86</v>
      </c>
      <c r="C2812" s="8" t="s">
        <v>14</v>
      </c>
      <c r="D2812" s="38">
        <v>5</v>
      </c>
      <c r="E2812" s="56">
        <v>0</v>
      </c>
      <c r="F2812" s="56">
        <v>0</v>
      </c>
      <c r="G2812" s="38">
        <v>0</v>
      </c>
      <c r="H2812" s="56">
        <v>0</v>
      </c>
      <c r="I2812" s="56">
        <v>5</v>
      </c>
      <c r="J2812" s="56">
        <v>0</v>
      </c>
      <c r="K2812" s="38">
        <v>5</v>
      </c>
    </row>
    <row r="2813" spans="1:11" x14ac:dyDescent="0.25">
      <c r="A2813" s="5" t="s">
        <v>12</v>
      </c>
      <c r="B2813" s="6" t="s">
        <v>13</v>
      </c>
      <c r="C2813" s="9" t="s">
        <v>14</v>
      </c>
      <c r="D2813" s="37">
        <v>2</v>
      </c>
      <c r="E2813" s="55">
        <v>0</v>
      </c>
      <c r="F2813" s="55">
        <v>0</v>
      </c>
      <c r="G2813" s="37">
        <v>0</v>
      </c>
      <c r="H2813" s="55">
        <v>0</v>
      </c>
      <c r="I2813" s="55">
        <v>2</v>
      </c>
      <c r="J2813" s="55">
        <v>0</v>
      </c>
      <c r="K2813" s="37">
        <v>2</v>
      </c>
    </row>
    <row r="2814" spans="1:11" x14ac:dyDescent="0.25">
      <c r="A2814" s="3" t="s">
        <v>15</v>
      </c>
      <c r="B2814" s="4" t="s">
        <v>16</v>
      </c>
      <c r="C2814" s="8" t="s">
        <v>14</v>
      </c>
      <c r="D2814" s="38">
        <v>3</v>
      </c>
      <c r="E2814" s="56">
        <v>0</v>
      </c>
      <c r="F2814" s="56">
        <v>0</v>
      </c>
      <c r="G2814" s="38">
        <v>0</v>
      </c>
      <c r="H2814" s="56">
        <v>0</v>
      </c>
      <c r="I2814" s="56">
        <v>3</v>
      </c>
      <c r="J2814" s="56">
        <v>0</v>
      </c>
      <c r="K2814" s="38">
        <v>3</v>
      </c>
    </row>
    <row r="2815" spans="1:11" x14ac:dyDescent="0.25">
      <c r="A2815" s="5" t="s">
        <v>89</v>
      </c>
      <c r="B2815" s="6" t="s">
        <v>90</v>
      </c>
      <c r="C2815" s="9" t="s">
        <v>14</v>
      </c>
      <c r="D2815" s="37">
        <v>1</v>
      </c>
      <c r="E2815" s="55">
        <v>0</v>
      </c>
      <c r="F2815" s="55">
        <v>0</v>
      </c>
      <c r="G2815" s="37">
        <v>0</v>
      </c>
      <c r="H2815" s="55">
        <v>0</v>
      </c>
      <c r="I2815" s="55">
        <v>1</v>
      </c>
      <c r="J2815" s="55">
        <v>0</v>
      </c>
      <c r="K2815" s="37">
        <v>1</v>
      </c>
    </row>
    <row r="2816" spans="1:11" x14ac:dyDescent="0.25">
      <c r="A2816" s="3" t="s">
        <v>93</v>
      </c>
      <c r="B2816" s="4" t="s">
        <v>94</v>
      </c>
      <c r="C2816" s="8" t="s">
        <v>14</v>
      </c>
      <c r="D2816" s="38">
        <v>3</v>
      </c>
      <c r="E2816" s="56">
        <v>0</v>
      </c>
      <c r="F2816" s="56">
        <v>0</v>
      </c>
      <c r="G2816" s="38">
        <v>0</v>
      </c>
      <c r="H2816" s="56">
        <v>0</v>
      </c>
      <c r="I2816" s="56">
        <v>3</v>
      </c>
      <c r="J2816" s="56">
        <v>0</v>
      </c>
      <c r="K2816" s="38">
        <v>3</v>
      </c>
    </row>
    <row r="2817" spans="1:11" x14ac:dyDescent="0.25">
      <c r="A2817" s="5" t="s">
        <v>95</v>
      </c>
      <c r="B2817" s="6" t="s">
        <v>96</v>
      </c>
      <c r="C2817" s="9" t="s">
        <v>14</v>
      </c>
      <c r="D2817" s="37">
        <v>1</v>
      </c>
      <c r="E2817" s="55">
        <v>0</v>
      </c>
      <c r="F2817" s="55">
        <v>0</v>
      </c>
      <c r="G2817" s="37">
        <v>0</v>
      </c>
      <c r="H2817" s="55">
        <v>0</v>
      </c>
      <c r="I2817" s="55">
        <v>1</v>
      </c>
      <c r="J2817" s="55">
        <v>0</v>
      </c>
      <c r="K2817" s="37">
        <v>1</v>
      </c>
    </row>
    <row r="2818" spans="1:11" x14ac:dyDescent="0.25">
      <c r="A2818" s="3" t="s">
        <v>97</v>
      </c>
      <c r="B2818" s="4" t="s">
        <v>98</v>
      </c>
      <c r="C2818" s="8" t="s">
        <v>14</v>
      </c>
      <c r="D2818" s="38">
        <v>2</v>
      </c>
      <c r="E2818" s="56">
        <v>0</v>
      </c>
      <c r="F2818" s="56">
        <v>0</v>
      </c>
      <c r="G2818" s="38">
        <v>0</v>
      </c>
      <c r="H2818" s="56">
        <v>0</v>
      </c>
      <c r="I2818" s="56">
        <v>2</v>
      </c>
      <c r="J2818" s="56">
        <v>0</v>
      </c>
      <c r="K2818" s="38">
        <v>2</v>
      </c>
    </row>
    <row r="2819" spans="1:11" x14ac:dyDescent="0.25">
      <c r="A2819" s="5" t="s">
        <v>17</v>
      </c>
      <c r="B2819" s="6" t="s">
        <v>18</v>
      </c>
      <c r="C2819" s="9" t="s">
        <v>14</v>
      </c>
      <c r="D2819" s="37">
        <v>3</v>
      </c>
      <c r="E2819" s="55">
        <v>0</v>
      </c>
      <c r="F2819" s="55">
        <v>0</v>
      </c>
      <c r="G2819" s="37">
        <v>0</v>
      </c>
      <c r="H2819" s="55">
        <v>0</v>
      </c>
      <c r="I2819" s="55">
        <v>3</v>
      </c>
      <c r="J2819" s="55">
        <v>0</v>
      </c>
      <c r="K2819" s="37">
        <v>3</v>
      </c>
    </row>
    <row r="2820" spans="1:11" x14ac:dyDescent="0.25">
      <c r="A2820" s="3" t="s">
        <v>19</v>
      </c>
      <c r="B2820" s="4" t="s">
        <v>20</v>
      </c>
      <c r="C2820" s="8" t="s">
        <v>14</v>
      </c>
      <c r="D2820" s="38">
        <v>14</v>
      </c>
      <c r="E2820" s="56">
        <v>0</v>
      </c>
      <c r="F2820" s="56">
        <v>0</v>
      </c>
      <c r="G2820" s="38">
        <v>1</v>
      </c>
      <c r="H2820" s="56">
        <v>0</v>
      </c>
      <c r="I2820" s="56">
        <v>14</v>
      </c>
      <c r="J2820" s="56">
        <v>1</v>
      </c>
      <c r="K2820" s="38">
        <v>15</v>
      </c>
    </row>
    <row r="2821" spans="1:11" x14ac:dyDescent="0.25">
      <c r="A2821" s="5" t="s">
        <v>21</v>
      </c>
      <c r="B2821" s="6" t="s">
        <v>22</v>
      </c>
      <c r="C2821" s="9" t="s">
        <v>14</v>
      </c>
      <c r="D2821" s="37">
        <v>10</v>
      </c>
      <c r="E2821" s="55">
        <v>0</v>
      </c>
      <c r="F2821" s="55">
        <v>0</v>
      </c>
      <c r="G2821" s="37">
        <v>0</v>
      </c>
      <c r="H2821" s="55">
        <v>0</v>
      </c>
      <c r="I2821" s="55">
        <v>10</v>
      </c>
      <c r="J2821" s="55">
        <v>0</v>
      </c>
      <c r="K2821" s="37">
        <v>10</v>
      </c>
    </row>
    <row r="2822" spans="1:11" x14ac:dyDescent="0.25">
      <c r="A2822" s="3" t="s">
        <v>103</v>
      </c>
      <c r="B2822" s="4" t="s">
        <v>104</v>
      </c>
      <c r="C2822" s="8" t="s">
        <v>14</v>
      </c>
      <c r="D2822" s="38">
        <v>4</v>
      </c>
      <c r="E2822" s="56">
        <v>0</v>
      </c>
      <c r="F2822" s="56">
        <v>0</v>
      </c>
      <c r="G2822" s="38">
        <v>0</v>
      </c>
      <c r="H2822" s="56">
        <v>0</v>
      </c>
      <c r="I2822" s="56">
        <v>4</v>
      </c>
      <c r="J2822" s="56">
        <v>0</v>
      </c>
      <c r="K2822" s="38">
        <v>4</v>
      </c>
    </row>
    <row r="2823" spans="1:11" x14ac:dyDescent="0.25">
      <c r="A2823" s="97" t="s">
        <v>25</v>
      </c>
      <c r="B2823" s="98"/>
      <c r="C2823" s="99"/>
      <c r="D2823" s="39">
        <f>SUM(D2812:D2822)</f>
        <v>48</v>
      </c>
      <c r="E2823" s="39">
        <f t="shared" ref="E2823:J2823" si="217">SUM(E2812:E2822)</f>
        <v>0</v>
      </c>
      <c r="F2823" s="39">
        <f t="shared" si="217"/>
        <v>0</v>
      </c>
      <c r="G2823" s="39">
        <f t="shared" si="217"/>
        <v>1</v>
      </c>
      <c r="H2823" s="39">
        <f t="shared" si="217"/>
        <v>0</v>
      </c>
      <c r="I2823" s="39">
        <f t="shared" si="217"/>
        <v>48</v>
      </c>
      <c r="J2823" s="39">
        <f t="shared" si="217"/>
        <v>1</v>
      </c>
      <c r="K2823" s="39">
        <f>SUM(K2812:K2822)</f>
        <v>49</v>
      </c>
    </row>
    <row r="2824" spans="1:11" x14ac:dyDescent="0.25">
      <c r="A2824" s="100"/>
      <c r="B2824" s="101"/>
      <c r="C2824" s="101"/>
      <c r="D2824" s="101"/>
      <c r="E2824" s="101"/>
      <c r="F2824" s="101"/>
      <c r="G2824" s="101"/>
      <c r="H2824" s="101"/>
      <c r="I2824" s="101"/>
      <c r="J2824" s="101"/>
      <c r="K2824" s="102"/>
    </row>
    <row r="2825" spans="1:11" x14ac:dyDescent="0.25">
      <c r="A2825" s="103" t="s">
        <v>26</v>
      </c>
      <c r="B2825" s="104"/>
      <c r="C2825" s="107" t="s">
        <v>2</v>
      </c>
      <c r="D2825" s="84" t="s">
        <v>3</v>
      </c>
      <c r="E2825" s="85"/>
      <c r="F2825" s="86"/>
      <c r="G2825" s="84" t="s">
        <v>4</v>
      </c>
      <c r="H2825" s="86"/>
      <c r="I2825" s="84" t="s">
        <v>5</v>
      </c>
      <c r="J2825" s="85"/>
      <c r="K2825" s="86"/>
    </row>
    <row r="2826" spans="1:11" ht="27" x14ac:dyDescent="0.25">
      <c r="A2826" s="105"/>
      <c r="B2826" s="106"/>
      <c r="C2826" s="108"/>
      <c r="D2826" s="2" t="s">
        <v>6</v>
      </c>
      <c r="E2826" s="2" t="s">
        <v>7</v>
      </c>
      <c r="F2826" s="2" t="s">
        <v>8</v>
      </c>
      <c r="G2826" s="2" t="s">
        <v>6</v>
      </c>
      <c r="H2826" s="2" t="s">
        <v>7</v>
      </c>
      <c r="I2826" s="2" t="s">
        <v>9</v>
      </c>
      <c r="J2826" s="2" t="s">
        <v>10</v>
      </c>
      <c r="K2826" s="2" t="s">
        <v>11</v>
      </c>
    </row>
    <row r="2827" spans="1:11" x14ac:dyDescent="0.25">
      <c r="A2827" s="5" t="s">
        <v>109</v>
      </c>
      <c r="B2827" s="6" t="s">
        <v>110</v>
      </c>
      <c r="C2827" s="9" t="s">
        <v>14</v>
      </c>
      <c r="D2827" s="37">
        <v>1</v>
      </c>
      <c r="E2827" s="55">
        <v>0</v>
      </c>
      <c r="F2827" s="55">
        <v>0</v>
      </c>
      <c r="G2827" s="37">
        <v>0</v>
      </c>
      <c r="H2827" s="55">
        <v>0</v>
      </c>
      <c r="I2827" s="55">
        <v>1</v>
      </c>
      <c r="J2827" s="55">
        <v>0</v>
      </c>
      <c r="K2827" s="37">
        <v>1</v>
      </c>
    </row>
    <row r="2828" spans="1:11" x14ac:dyDescent="0.25">
      <c r="A2828" s="3" t="s">
        <v>111</v>
      </c>
      <c r="B2828" s="4" t="s">
        <v>112</v>
      </c>
      <c r="C2828" s="8" t="s">
        <v>14</v>
      </c>
      <c r="D2828" s="38">
        <v>3</v>
      </c>
      <c r="E2828" s="56">
        <v>0</v>
      </c>
      <c r="F2828" s="56">
        <v>0</v>
      </c>
      <c r="G2828" s="38">
        <v>8</v>
      </c>
      <c r="H2828" s="56">
        <v>0</v>
      </c>
      <c r="I2828" s="56">
        <v>3</v>
      </c>
      <c r="J2828" s="56">
        <v>8</v>
      </c>
      <c r="K2828" s="38">
        <v>11</v>
      </c>
    </row>
    <row r="2829" spans="1:11" x14ac:dyDescent="0.25">
      <c r="A2829" s="5" t="s">
        <v>114</v>
      </c>
      <c r="B2829" s="6" t="s">
        <v>115</v>
      </c>
      <c r="C2829" s="9" t="s">
        <v>14</v>
      </c>
      <c r="D2829" s="37">
        <v>2</v>
      </c>
      <c r="E2829" s="55">
        <v>0</v>
      </c>
      <c r="F2829" s="55">
        <v>0</v>
      </c>
      <c r="G2829" s="37">
        <v>0</v>
      </c>
      <c r="H2829" s="55">
        <v>0</v>
      </c>
      <c r="I2829" s="55">
        <v>2</v>
      </c>
      <c r="J2829" s="55">
        <v>0</v>
      </c>
      <c r="K2829" s="37">
        <v>2</v>
      </c>
    </row>
    <row r="2830" spans="1:11" x14ac:dyDescent="0.25">
      <c r="A2830" s="3" t="s">
        <v>118</v>
      </c>
      <c r="B2830" s="4" t="s">
        <v>119</v>
      </c>
      <c r="C2830" s="8" t="s">
        <v>14</v>
      </c>
      <c r="D2830" s="38">
        <v>2</v>
      </c>
      <c r="E2830" s="56">
        <v>0</v>
      </c>
      <c r="F2830" s="56">
        <v>0</v>
      </c>
      <c r="G2830" s="38">
        <v>0</v>
      </c>
      <c r="H2830" s="56">
        <v>0</v>
      </c>
      <c r="I2830" s="56">
        <v>2</v>
      </c>
      <c r="J2830" s="56">
        <v>0</v>
      </c>
      <c r="K2830" s="38">
        <v>2</v>
      </c>
    </row>
    <row r="2831" spans="1:11" x14ac:dyDescent="0.25">
      <c r="A2831" s="5" t="s">
        <v>120</v>
      </c>
      <c r="B2831" s="6" t="s">
        <v>121</v>
      </c>
      <c r="C2831" s="9" t="s">
        <v>14</v>
      </c>
      <c r="D2831" s="37">
        <v>1</v>
      </c>
      <c r="E2831" s="55">
        <v>0</v>
      </c>
      <c r="F2831" s="55">
        <v>0</v>
      </c>
      <c r="G2831" s="37">
        <v>0</v>
      </c>
      <c r="H2831" s="55">
        <v>0</v>
      </c>
      <c r="I2831" s="55">
        <v>1</v>
      </c>
      <c r="J2831" s="55">
        <v>0</v>
      </c>
      <c r="K2831" s="37">
        <v>1</v>
      </c>
    </row>
    <row r="2832" spans="1:11" x14ac:dyDescent="0.25">
      <c r="A2832" s="3" t="s">
        <v>33</v>
      </c>
      <c r="B2832" s="4" t="s">
        <v>34</v>
      </c>
      <c r="C2832" s="8" t="s">
        <v>14</v>
      </c>
      <c r="D2832" s="38">
        <v>2</v>
      </c>
      <c r="E2832" s="56">
        <v>0</v>
      </c>
      <c r="F2832" s="56">
        <v>0</v>
      </c>
      <c r="G2832" s="38">
        <v>0</v>
      </c>
      <c r="H2832" s="56">
        <v>0</v>
      </c>
      <c r="I2832" s="56">
        <v>2</v>
      </c>
      <c r="J2832" s="56">
        <v>0</v>
      </c>
      <c r="K2832" s="38">
        <v>2</v>
      </c>
    </row>
    <row r="2833" spans="1:11" x14ac:dyDescent="0.25">
      <c r="A2833" s="5" t="s">
        <v>35</v>
      </c>
      <c r="B2833" s="6" t="s">
        <v>36</v>
      </c>
      <c r="C2833" s="9" t="s">
        <v>14</v>
      </c>
      <c r="D2833" s="37">
        <v>5</v>
      </c>
      <c r="E2833" s="55">
        <v>0</v>
      </c>
      <c r="F2833" s="55">
        <v>0</v>
      </c>
      <c r="G2833" s="37">
        <v>1</v>
      </c>
      <c r="H2833" s="55">
        <v>0</v>
      </c>
      <c r="I2833" s="55">
        <v>5</v>
      </c>
      <c r="J2833" s="55">
        <v>1</v>
      </c>
      <c r="K2833" s="37">
        <v>6</v>
      </c>
    </row>
    <row r="2834" spans="1:11" x14ac:dyDescent="0.25">
      <c r="A2834" s="3" t="s">
        <v>122</v>
      </c>
      <c r="B2834" s="4" t="s">
        <v>123</v>
      </c>
      <c r="C2834" s="8" t="s">
        <v>14</v>
      </c>
      <c r="D2834" s="38">
        <v>0</v>
      </c>
      <c r="E2834" s="56">
        <v>0</v>
      </c>
      <c r="F2834" s="56">
        <v>0</v>
      </c>
      <c r="G2834" s="38">
        <v>1</v>
      </c>
      <c r="H2834" s="56">
        <v>1</v>
      </c>
      <c r="I2834" s="56">
        <v>0</v>
      </c>
      <c r="J2834" s="56">
        <v>1</v>
      </c>
      <c r="K2834" s="38">
        <v>1</v>
      </c>
    </row>
    <row r="2835" spans="1:11" x14ac:dyDescent="0.25">
      <c r="A2835" s="5" t="s">
        <v>126</v>
      </c>
      <c r="B2835" s="6" t="s">
        <v>127</v>
      </c>
      <c r="C2835" s="9" t="s">
        <v>14</v>
      </c>
      <c r="D2835" s="37">
        <v>1</v>
      </c>
      <c r="E2835" s="55">
        <v>0</v>
      </c>
      <c r="F2835" s="55">
        <v>0</v>
      </c>
      <c r="G2835" s="37">
        <v>0</v>
      </c>
      <c r="H2835" s="55">
        <v>0</v>
      </c>
      <c r="I2835" s="55">
        <v>1</v>
      </c>
      <c r="J2835" s="55">
        <v>0</v>
      </c>
      <c r="K2835" s="37">
        <v>1</v>
      </c>
    </row>
    <row r="2836" spans="1:11" x14ac:dyDescent="0.25">
      <c r="A2836" s="3" t="s">
        <v>128</v>
      </c>
      <c r="B2836" s="4" t="s">
        <v>129</v>
      </c>
      <c r="C2836" s="8" t="s">
        <v>14</v>
      </c>
      <c r="D2836" s="38">
        <v>1</v>
      </c>
      <c r="E2836" s="56">
        <v>0</v>
      </c>
      <c r="F2836" s="56">
        <v>0</v>
      </c>
      <c r="G2836" s="38">
        <v>0</v>
      </c>
      <c r="H2836" s="56">
        <v>0</v>
      </c>
      <c r="I2836" s="56">
        <v>1</v>
      </c>
      <c r="J2836" s="56">
        <v>0</v>
      </c>
      <c r="K2836" s="38">
        <v>1</v>
      </c>
    </row>
    <row r="2837" spans="1:11" x14ac:dyDescent="0.25">
      <c r="A2837" s="87" t="s">
        <v>25</v>
      </c>
      <c r="B2837" s="88"/>
      <c r="C2837" s="89"/>
      <c r="D2837" s="40">
        <f>SUM(D2827:D2836)</f>
        <v>18</v>
      </c>
      <c r="E2837" s="40">
        <f t="shared" ref="E2837:J2837" si="218">SUM(E2827:E2836)</f>
        <v>0</v>
      </c>
      <c r="F2837" s="40">
        <f t="shared" si="218"/>
        <v>0</v>
      </c>
      <c r="G2837" s="40">
        <f t="shared" si="218"/>
        <v>10</v>
      </c>
      <c r="H2837" s="40">
        <f t="shared" si="218"/>
        <v>1</v>
      </c>
      <c r="I2837" s="40">
        <f t="shared" si="218"/>
        <v>18</v>
      </c>
      <c r="J2837" s="40">
        <f t="shared" si="218"/>
        <v>10</v>
      </c>
      <c r="K2837" s="40">
        <f>SUM(K2827:K2836)</f>
        <v>28</v>
      </c>
    </row>
    <row r="2838" spans="1:11" ht="18.75" x14ac:dyDescent="0.25">
      <c r="A2838" s="90" t="s">
        <v>37</v>
      </c>
      <c r="B2838" s="90"/>
      <c r="C2838" s="90"/>
      <c r="D2838" s="69">
        <f>D2808+D2823+D2837</f>
        <v>121</v>
      </c>
      <c r="E2838" s="69">
        <f t="shared" ref="E2838:J2838" si="219">E2808+E2823+E2837</f>
        <v>0</v>
      </c>
      <c r="F2838" s="69">
        <f t="shared" si="219"/>
        <v>14</v>
      </c>
      <c r="G2838" s="69">
        <f t="shared" si="219"/>
        <v>84</v>
      </c>
      <c r="H2838" s="69">
        <f t="shared" si="219"/>
        <v>61</v>
      </c>
      <c r="I2838" s="69">
        <f t="shared" si="219"/>
        <v>121</v>
      </c>
      <c r="J2838" s="69">
        <f t="shared" si="219"/>
        <v>84</v>
      </c>
      <c r="K2838" s="69">
        <f>K2808+K2823+K2837</f>
        <v>205</v>
      </c>
    </row>
    <row r="2839" spans="1:11" s="17" customFormat="1" ht="21" x14ac:dyDescent="0.25">
      <c r="A2839" s="143" t="s">
        <v>1156</v>
      </c>
      <c r="B2839" s="143"/>
      <c r="C2839" s="143"/>
      <c r="D2839" s="143"/>
      <c r="E2839" s="143"/>
      <c r="F2839" s="143"/>
      <c r="G2839" s="143"/>
      <c r="H2839" s="143"/>
      <c r="I2839" s="143"/>
      <c r="J2839" s="143"/>
      <c r="K2839" s="143"/>
    </row>
    <row r="2840" spans="1:11" x14ac:dyDescent="0.25">
      <c r="A2840" s="103" t="s">
        <v>40</v>
      </c>
      <c r="B2840" s="104"/>
      <c r="C2840" s="144" t="s">
        <v>2</v>
      </c>
      <c r="D2840" s="121" t="s">
        <v>3</v>
      </c>
      <c r="E2840" s="121"/>
      <c r="F2840" s="121"/>
      <c r="G2840" s="121" t="s">
        <v>4</v>
      </c>
      <c r="H2840" s="121"/>
      <c r="I2840" s="121" t="s">
        <v>5</v>
      </c>
      <c r="J2840" s="121"/>
      <c r="K2840" s="121"/>
    </row>
    <row r="2841" spans="1:11" ht="27" x14ac:dyDescent="0.25">
      <c r="A2841" s="105"/>
      <c r="B2841" s="106"/>
      <c r="C2841" s="108"/>
      <c r="D2841" s="82" t="s">
        <v>6</v>
      </c>
      <c r="E2841" s="82" t="s">
        <v>7</v>
      </c>
      <c r="F2841" s="82" t="s">
        <v>8</v>
      </c>
      <c r="G2841" s="82" t="s">
        <v>6</v>
      </c>
      <c r="H2841" s="82" t="s">
        <v>7</v>
      </c>
      <c r="I2841" s="82" t="s">
        <v>9</v>
      </c>
      <c r="J2841" s="82" t="s">
        <v>10</v>
      </c>
      <c r="K2841" s="82" t="s">
        <v>11</v>
      </c>
    </row>
    <row r="2842" spans="1:11" x14ac:dyDescent="0.25">
      <c r="A2842" s="5" t="s">
        <v>44</v>
      </c>
      <c r="B2842" s="6" t="s">
        <v>45</v>
      </c>
      <c r="C2842" s="9" t="s">
        <v>52</v>
      </c>
      <c r="D2842" s="37">
        <v>1</v>
      </c>
      <c r="E2842" s="55">
        <v>0</v>
      </c>
      <c r="F2842" s="55">
        <v>0</v>
      </c>
      <c r="G2842" s="37">
        <v>10</v>
      </c>
      <c r="H2842" s="55">
        <v>10</v>
      </c>
      <c r="I2842" s="55">
        <v>1</v>
      </c>
      <c r="J2842" s="55">
        <v>10</v>
      </c>
      <c r="K2842" s="37">
        <v>11</v>
      </c>
    </row>
    <row r="2843" spans="1:11" x14ac:dyDescent="0.25">
      <c r="A2843" s="3" t="s">
        <v>46</v>
      </c>
      <c r="B2843" s="4" t="s">
        <v>47</v>
      </c>
      <c r="C2843" s="8" t="s">
        <v>52</v>
      </c>
      <c r="D2843" s="38">
        <v>7</v>
      </c>
      <c r="E2843" s="56">
        <v>0</v>
      </c>
      <c r="F2843" s="56">
        <v>0</v>
      </c>
      <c r="G2843" s="38">
        <v>16</v>
      </c>
      <c r="H2843" s="56">
        <v>15</v>
      </c>
      <c r="I2843" s="56">
        <v>7</v>
      </c>
      <c r="J2843" s="56">
        <v>16</v>
      </c>
      <c r="K2843" s="38">
        <v>23</v>
      </c>
    </row>
    <row r="2844" spans="1:11" x14ac:dyDescent="0.25">
      <c r="A2844" s="5" t="s">
        <v>178</v>
      </c>
      <c r="B2844" s="6" t="s">
        <v>179</v>
      </c>
      <c r="C2844" s="9" t="s">
        <v>52</v>
      </c>
      <c r="D2844" s="37">
        <v>28</v>
      </c>
      <c r="E2844" s="55">
        <v>0</v>
      </c>
      <c r="F2844" s="55">
        <v>0</v>
      </c>
      <c r="G2844" s="37">
        <v>65</v>
      </c>
      <c r="H2844" s="55">
        <v>63</v>
      </c>
      <c r="I2844" s="55">
        <v>28</v>
      </c>
      <c r="J2844" s="55">
        <v>65</v>
      </c>
      <c r="K2844" s="37">
        <v>93</v>
      </c>
    </row>
    <row r="2845" spans="1:11" x14ac:dyDescent="0.25">
      <c r="A2845" s="3" t="s">
        <v>48</v>
      </c>
      <c r="B2845" s="4" t="s">
        <v>49</v>
      </c>
      <c r="C2845" s="8" t="s">
        <v>52</v>
      </c>
      <c r="D2845" s="38">
        <v>5</v>
      </c>
      <c r="E2845" s="56">
        <v>0</v>
      </c>
      <c r="F2845" s="56">
        <v>0</v>
      </c>
      <c r="G2845" s="38">
        <v>8</v>
      </c>
      <c r="H2845" s="56">
        <v>8</v>
      </c>
      <c r="I2845" s="56">
        <v>5</v>
      </c>
      <c r="J2845" s="56">
        <v>8</v>
      </c>
      <c r="K2845" s="38">
        <v>13</v>
      </c>
    </row>
    <row r="2846" spans="1:11" x14ac:dyDescent="0.25">
      <c r="A2846" s="122" t="s">
        <v>324</v>
      </c>
      <c r="B2846" s="91" t="s">
        <v>325</v>
      </c>
      <c r="C2846" s="9" t="s">
        <v>43</v>
      </c>
      <c r="D2846" s="37">
        <v>0</v>
      </c>
      <c r="E2846" s="55">
        <v>0</v>
      </c>
      <c r="F2846" s="55">
        <v>0</v>
      </c>
      <c r="G2846" s="37">
        <v>2</v>
      </c>
      <c r="H2846" s="55">
        <v>1</v>
      </c>
      <c r="I2846" s="55">
        <v>0</v>
      </c>
      <c r="J2846" s="55">
        <v>2</v>
      </c>
      <c r="K2846" s="37">
        <v>2</v>
      </c>
    </row>
    <row r="2847" spans="1:11" x14ac:dyDescent="0.25">
      <c r="A2847" s="123"/>
      <c r="B2847" s="92"/>
      <c r="C2847" s="9" t="s">
        <v>52</v>
      </c>
      <c r="D2847" s="37">
        <v>0</v>
      </c>
      <c r="E2847" s="55">
        <v>0</v>
      </c>
      <c r="F2847" s="55">
        <v>0</v>
      </c>
      <c r="G2847" s="37">
        <v>22</v>
      </c>
      <c r="H2847" s="55">
        <v>20</v>
      </c>
      <c r="I2847" s="55">
        <v>0</v>
      </c>
      <c r="J2847" s="55">
        <v>22</v>
      </c>
      <c r="K2847" s="37">
        <v>22</v>
      </c>
    </row>
    <row r="2848" spans="1:11" x14ac:dyDescent="0.25">
      <c r="A2848" s="3" t="s">
        <v>665</v>
      </c>
      <c r="B2848" s="4" t="s">
        <v>666</v>
      </c>
      <c r="C2848" s="8" t="s">
        <v>52</v>
      </c>
      <c r="D2848" s="38">
        <v>1</v>
      </c>
      <c r="E2848" s="56">
        <v>0</v>
      </c>
      <c r="F2848" s="56">
        <v>0</v>
      </c>
      <c r="G2848" s="38">
        <v>0</v>
      </c>
      <c r="H2848" s="56">
        <v>0</v>
      </c>
      <c r="I2848" s="56">
        <v>1</v>
      </c>
      <c r="J2848" s="56">
        <v>0</v>
      </c>
      <c r="K2848" s="38">
        <v>1</v>
      </c>
    </row>
    <row r="2849" spans="1:11" x14ac:dyDescent="0.25">
      <c r="A2849" s="122" t="s">
        <v>50</v>
      </c>
      <c r="B2849" s="91" t="s">
        <v>51</v>
      </c>
      <c r="C2849" s="9" t="s">
        <v>43</v>
      </c>
      <c r="D2849" s="37">
        <v>2</v>
      </c>
      <c r="E2849" s="55">
        <v>0</v>
      </c>
      <c r="F2849" s="55">
        <v>0</v>
      </c>
      <c r="G2849" s="37">
        <v>0</v>
      </c>
      <c r="H2849" s="55">
        <v>0</v>
      </c>
      <c r="I2849" s="55">
        <v>2</v>
      </c>
      <c r="J2849" s="55">
        <v>0</v>
      </c>
      <c r="K2849" s="37">
        <v>2</v>
      </c>
    </row>
    <row r="2850" spans="1:11" x14ac:dyDescent="0.25">
      <c r="A2850" s="123"/>
      <c r="B2850" s="92"/>
      <c r="C2850" s="9" t="s">
        <v>52</v>
      </c>
      <c r="D2850" s="37">
        <v>8</v>
      </c>
      <c r="E2850" s="55">
        <v>0</v>
      </c>
      <c r="F2850" s="55">
        <v>0</v>
      </c>
      <c r="G2850" s="37">
        <v>0</v>
      </c>
      <c r="H2850" s="55">
        <v>0</v>
      </c>
      <c r="I2850" s="55">
        <v>8</v>
      </c>
      <c r="J2850" s="55">
        <v>0</v>
      </c>
      <c r="K2850" s="37">
        <v>8</v>
      </c>
    </row>
    <row r="2851" spans="1:11" x14ac:dyDescent="0.25">
      <c r="A2851" s="3" t="s">
        <v>57</v>
      </c>
      <c r="B2851" s="4" t="s">
        <v>58</v>
      </c>
      <c r="C2851" s="8" t="s">
        <v>52</v>
      </c>
      <c r="D2851" s="38">
        <v>11</v>
      </c>
      <c r="E2851" s="56">
        <v>0</v>
      </c>
      <c r="F2851" s="56">
        <v>0</v>
      </c>
      <c r="G2851" s="38">
        <v>26</v>
      </c>
      <c r="H2851" s="56">
        <v>25</v>
      </c>
      <c r="I2851" s="56">
        <v>11</v>
      </c>
      <c r="J2851" s="56">
        <v>26</v>
      </c>
      <c r="K2851" s="38">
        <v>37</v>
      </c>
    </row>
    <row r="2852" spans="1:11" x14ac:dyDescent="0.25">
      <c r="A2852" s="5" t="s">
        <v>59</v>
      </c>
      <c r="B2852" s="6" t="s">
        <v>60</v>
      </c>
      <c r="C2852" s="9" t="s">
        <v>52</v>
      </c>
      <c r="D2852" s="37">
        <v>1</v>
      </c>
      <c r="E2852" s="55">
        <v>0</v>
      </c>
      <c r="F2852" s="55">
        <v>0</v>
      </c>
      <c r="G2852" s="37">
        <v>0</v>
      </c>
      <c r="H2852" s="55">
        <v>0</v>
      </c>
      <c r="I2852" s="55">
        <v>1</v>
      </c>
      <c r="J2852" s="55">
        <v>0</v>
      </c>
      <c r="K2852" s="37">
        <v>1</v>
      </c>
    </row>
    <row r="2853" spans="1:11" x14ac:dyDescent="0.25">
      <c r="A2853" s="3" t="s">
        <v>61</v>
      </c>
      <c r="B2853" s="4" t="s">
        <v>62</v>
      </c>
      <c r="C2853" s="8" t="s">
        <v>52</v>
      </c>
      <c r="D2853" s="38">
        <v>141</v>
      </c>
      <c r="E2853" s="56">
        <v>0</v>
      </c>
      <c r="F2853" s="56">
        <v>141</v>
      </c>
      <c r="G2853" s="38">
        <v>0</v>
      </c>
      <c r="H2853" s="56">
        <v>0</v>
      </c>
      <c r="I2853" s="56">
        <v>141</v>
      </c>
      <c r="J2853" s="56">
        <v>0</v>
      </c>
      <c r="K2853" s="38">
        <v>141</v>
      </c>
    </row>
    <row r="2854" spans="1:11" x14ac:dyDescent="0.25">
      <c r="A2854" s="5" t="s">
        <v>275</v>
      </c>
      <c r="B2854" s="6" t="s">
        <v>276</v>
      </c>
      <c r="C2854" s="9" t="s">
        <v>52</v>
      </c>
      <c r="D2854" s="37">
        <v>0</v>
      </c>
      <c r="E2854" s="55">
        <v>0</v>
      </c>
      <c r="F2854" s="55">
        <v>0</v>
      </c>
      <c r="G2854" s="37">
        <v>1</v>
      </c>
      <c r="H2854" s="55">
        <v>1</v>
      </c>
      <c r="I2854" s="55">
        <v>0</v>
      </c>
      <c r="J2854" s="55">
        <v>1</v>
      </c>
      <c r="K2854" s="37">
        <v>1</v>
      </c>
    </row>
    <row r="2855" spans="1:11" x14ac:dyDescent="0.25">
      <c r="A2855" s="3" t="s">
        <v>133</v>
      </c>
      <c r="B2855" s="4" t="s">
        <v>134</v>
      </c>
      <c r="C2855" s="8" t="s">
        <v>52</v>
      </c>
      <c r="D2855" s="38">
        <v>1</v>
      </c>
      <c r="E2855" s="56">
        <v>0</v>
      </c>
      <c r="F2855" s="56">
        <v>0</v>
      </c>
      <c r="G2855" s="38">
        <v>11</v>
      </c>
      <c r="H2855" s="56">
        <v>11</v>
      </c>
      <c r="I2855" s="56">
        <v>1</v>
      </c>
      <c r="J2855" s="56">
        <v>11</v>
      </c>
      <c r="K2855" s="38">
        <v>12</v>
      </c>
    </row>
    <row r="2856" spans="1:11" x14ac:dyDescent="0.25">
      <c r="A2856" s="5" t="s">
        <v>1091</v>
      </c>
      <c r="B2856" s="6" t="s">
        <v>1092</v>
      </c>
      <c r="C2856" s="9" t="s">
        <v>52</v>
      </c>
      <c r="D2856" s="37">
        <v>2</v>
      </c>
      <c r="E2856" s="55">
        <v>0</v>
      </c>
      <c r="F2856" s="55">
        <v>0</v>
      </c>
      <c r="G2856" s="37">
        <v>0</v>
      </c>
      <c r="H2856" s="55">
        <v>0</v>
      </c>
      <c r="I2856" s="55">
        <v>2</v>
      </c>
      <c r="J2856" s="55">
        <v>0</v>
      </c>
      <c r="K2856" s="37">
        <v>2</v>
      </c>
    </row>
    <row r="2857" spans="1:11" x14ac:dyDescent="0.25">
      <c r="A2857" s="3" t="s">
        <v>1093</v>
      </c>
      <c r="B2857" s="4" t="s">
        <v>1094</v>
      </c>
      <c r="C2857" s="8" t="s">
        <v>52</v>
      </c>
      <c r="D2857" s="38">
        <v>3</v>
      </c>
      <c r="E2857" s="56">
        <v>0</v>
      </c>
      <c r="F2857" s="56">
        <v>0</v>
      </c>
      <c r="G2857" s="38">
        <v>0</v>
      </c>
      <c r="H2857" s="56">
        <v>0</v>
      </c>
      <c r="I2857" s="56">
        <v>3</v>
      </c>
      <c r="J2857" s="56">
        <v>0</v>
      </c>
      <c r="K2857" s="38">
        <v>3</v>
      </c>
    </row>
    <row r="2858" spans="1:11" x14ac:dyDescent="0.25">
      <c r="A2858" s="5" t="s">
        <v>616</v>
      </c>
      <c r="B2858" s="6" t="s">
        <v>617</v>
      </c>
      <c r="C2858" s="9" t="s">
        <v>52</v>
      </c>
      <c r="D2858" s="37">
        <v>8</v>
      </c>
      <c r="E2858" s="55">
        <v>0</v>
      </c>
      <c r="F2858" s="55">
        <v>0</v>
      </c>
      <c r="G2858" s="37">
        <v>0</v>
      </c>
      <c r="H2858" s="55">
        <v>0</v>
      </c>
      <c r="I2858" s="55">
        <v>8</v>
      </c>
      <c r="J2858" s="55">
        <v>0</v>
      </c>
      <c r="K2858" s="37">
        <v>8</v>
      </c>
    </row>
    <row r="2859" spans="1:11" x14ac:dyDescent="0.25">
      <c r="A2859" s="125" t="s">
        <v>63</v>
      </c>
      <c r="B2859" s="127" t="s">
        <v>64</v>
      </c>
      <c r="C2859" s="8" t="s">
        <v>43</v>
      </c>
      <c r="D2859" s="38">
        <v>0</v>
      </c>
      <c r="E2859" s="56">
        <v>0</v>
      </c>
      <c r="F2859" s="56">
        <v>0</v>
      </c>
      <c r="G2859" s="38">
        <v>19</v>
      </c>
      <c r="H2859" s="56">
        <v>12</v>
      </c>
      <c r="I2859" s="56">
        <v>0</v>
      </c>
      <c r="J2859" s="56">
        <v>19</v>
      </c>
      <c r="K2859" s="38">
        <v>19</v>
      </c>
    </row>
    <row r="2860" spans="1:11" x14ac:dyDescent="0.25">
      <c r="A2860" s="126"/>
      <c r="B2860" s="128"/>
      <c r="C2860" s="8" t="s">
        <v>52</v>
      </c>
      <c r="D2860" s="38">
        <v>1</v>
      </c>
      <c r="E2860" s="56">
        <v>0</v>
      </c>
      <c r="F2860" s="56">
        <v>0</v>
      </c>
      <c r="G2860" s="38">
        <v>104</v>
      </c>
      <c r="H2860" s="56">
        <v>94</v>
      </c>
      <c r="I2860" s="56">
        <v>1</v>
      </c>
      <c r="J2860" s="56">
        <v>104</v>
      </c>
      <c r="K2860" s="38">
        <v>105</v>
      </c>
    </row>
    <row r="2861" spans="1:11" x14ac:dyDescent="0.25">
      <c r="A2861" s="5" t="s">
        <v>279</v>
      </c>
      <c r="B2861" s="6" t="s">
        <v>280</v>
      </c>
      <c r="C2861" s="9" t="s">
        <v>52</v>
      </c>
      <c r="D2861" s="37">
        <v>5</v>
      </c>
      <c r="E2861" s="55">
        <v>0</v>
      </c>
      <c r="F2861" s="55">
        <v>0</v>
      </c>
      <c r="G2861" s="37">
        <v>0</v>
      </c>
      <c r="H2861" s="55">
        <v>0</v>
      </c>
      <c r="I2861" s="55">
        <v>5</v>
      </c>
      <c r="J2861" s="55">
        <v>0</v>
      </c>
      <c r="K2861" s="37">
        <v>5</v>
      </c>
    </row>
    <row r="2862" spans="1:11" x14ac:dyDescent="0.25">
      <c r="A2862" s="3" t="s">
        <v>519</v>
      </c>
      <c r="B2862" s="4" t="s">
        <v>520</v>
      </c>
      <c r="C2862" s="8" t="s">
        <v>52</v>
      </c>
      <c r="D2862" s="38">
        <v>61</v>
      </c>
      <c r="E2862" s="56">
        <v>0</v>
      </c>
      <c r="F2862" s="56">
        <v>0</v>
      </c>
      <c r="G2862" s="38">
        <v>0</v>
      </c>
      <c r="H2862" s="56">
        <v>0</v>
      </c>
      <c r="I2862" s="56">
        <v>61</v>
      </c>
      <c r="J2862" s="56">
        <v>0</v>
      </c>
      <c r="K2862" s="38">
        <v>61</v>
      </c>
    </row>
    <row r="2863" spans="1:11" x14ac:dyDescent="0.25">
      <c r="A2863" s="5" t="s">
        <v>677</v>
      </c>
      <c r="B2863" s="6" t="s">
        <v>678</v>
      </c>
      <c r="C2863" s="9" t="s">
        <v>52</v>
      </c>
      <c r="D2863" s="37">
        <v>1</v>
      </c>
      <c r="E2863" s="55">
        <v>0</v>
      </c>
      <c r="F2863" s="55">
        <v>0</v>
      </c>
      <c r="G2863" s="37">
        <v>0</v>
      </c>
      <c r="H2863" s="55">
        <v>0</v>
      </c>
      <c r="I2863" s="55">
        <v>1</v>
      </c>
      <c r="J2863" s="55">
        <v>0</v>
      </c>
      <c r="K2863" s="37">
        <v>1</v>
      </c>
    </row>
    <row r="2864" spans="1:11" x14ac:dyDescent="0.25">
      <c r="A2864" s="125" t="s">
        <v>182</v>
      </c>
      <c r="B2864" s="127" t="s">
        <v>183</v>
      </c>
      <c r="C2864" s="8" t="s">
        <v>43</v>
      </c>
      <c r="D2864" s="38">
        <v>2</v>
      </c>
      <c r="E2864" s="56">
        <v>0</v>
      </c>
      <c r="F2864" s="56">
        <v>0</v>
      </c>
      <c r="G2864" s="38">
        <v>0</v>
      </c>
      <c r="H2864" s="56">
        <v>0</v>
      </c>
      <c r="I2864" s="56">
        <v>2</v>
      </c>
      <c r="J2864" s="56">
        <v>0</v>
      </c>
      <c r="K2864" s="38">
        <v>2</v>
      </c>
    </row>
    <row r="2865" spans="1:11" x14ac:dyDescent="0.25">
      <c r="A2865" s="126"/>
      <c r="B2865" s="128"/>
      <c r="C2865" s="8" t="s">
        <v>52</v>
      </c>
      <c r="D2865" s="38">
        <v>187</v>
      </c>
      <c r="E2865" s="56">
        <v>0</v>
      </c>
      <c r="F2865" s="56">
        <v>0</v>
      </c>
      <c r="G2865" s="38">
        <v>0</v>
      </c>
      <c r="H2865" s="56">
        <v>0</v>
      </c>
      <c r="I2865" s="56">
        <v>187</v>
      </c>
      <c r="J2865" s="56">
        <v>0</v>
      </c>
      <c r="K2865" s="38">
        <v>187</v>
      </c>
    </row>
    <row r="2866" spans="1:11" x14ac:dyDescent="0.25">
      <c r="A2866" s="5" t="s">
        <v>283</v>
      </c>
      <c r="B2866" s="6" t="s">
        <v>284</v>
      </c>
      <c r="C2866" s="9" t="s">
        <v>52</v>
      </c>
      <c r="D2866" s="37">
        <v>3</v>
      </c>
      <c r="E2866" s="55">
        <v>0</v>
      </c>
      <c r="F2866" s="55">
        <v>0</v>
      </c>
      <c r="G2866" s="37">
        <v>10</v>
      </c>
      <c r="H2866" s="55">
        <v>10</v>
      </c>
      <c r="I2866" s="55">
        <v>3</v>
      </c>
      <c r="J2866" s="55">
        <v>10</v>
      </c>
      <c r="K2866" s="37">
        <v>13</v>
      </c>
    </row>
    <row r="2867" spans="1:11" x14ac:dyDescent="0.25">
      <c r="A2867" s="125" t="s">
        <v>65</v>
      </c>
      <c r="B2867" s="127" t="s">
        <v>66</v>
      </c>
      <c r="C2867" s="8" t="s">
        <v>43</v>
      </c>
      <c r="D2867" s="38">
        <v>0</v>
      </c>
      <c r="E2867" s="56">
        <v>0</v>
      </c>
      <c r="F2867" s="56">
        <v>0</v>
      </c>
      <c r="G2867" s="38">
        <v>7</v>
      </c>
      <c r="H2867" s="56">
        <v>7</v>
      </c>
      <c r="I2867" s="56">
        <v>0</v>
      </c>
      <c r="J2867" s="56">
        <v>7</v>
      </c>
      <c r="K2867" s="38">
        <v>7</v>
      </c>
    </row>
    <row r="2868" spans="1:11" x14ac:dyDescent="0.25">
      <c r="A2868" s="126"/>
      <c r="B2868" s="128"/>
      <c r="C2868" s="8" t="s">
        <v>52</v>
      </c>
      <c r="D2868" s="38">
        <v>3</v>
      </c>
      <c r="E2868" s="56">
        <v>0</v>
      </c>
      <c r="F2868" s="56">
        <v>0</v>
      </c>
      <c r="G2868" s="38">
        <v>49</v>
      </c>
      <c r="H2868" s="56">
        <v>49</v>
      </c>
      <c r="I2868" s="56">
        <v>3</v>
      </c>
      <c r="J2868" s="56">
        <v>49</v>
      </c>
      <c r="K2868" s="38">
        <v>52</v>
      </c>
    </row>
    <row r="2869" spans="1:11" x14ac:dyDescent="0.25">
      <c r="A2869" s="122" t="s">
        <v>67</v>
      </c>
      <c r="B2869" s="91" t="s">
        <v>68</v>
      </c>
      <c r="C2869" s="9" t="s">
        <v>43</v>
      </c>
      <c r="D2869" s="37">
        <v>8</v>
      </c>
      <c r="E2869" s="55">
        <v>0</v>
      </c>
      <c r="F2869" s="55">
        <v>0</v>
      </c>
      <c r="G2869" s="37">
        <v>6</v>
      </c>
      <c r="H2869" s="55">
        <v>3</v>
      </c>
      <c r="I2869" s="55">
        <v>8</v>
      </c>
      <c r="J2869" s="55">
        <v>6</v>
      </c>
      <c r="K2869" s="37">
        <v>14</v>
      </c>
    </row>
    <row r="2870" spans="1:11" x14ac:dyDescent="0.25">
      <c r="A2870" s="123"/>
      <c r="B2870" s="92"/>
      <c r="C2870" s="9" t="s">
        <v>52</v>
      </c>
      <c r="D2870" s="37">
        <v>141</v>
      </c>
      <c r="E2870" s="55">
        <v>0</v>
      </c>
      <c r="F2870" s="55">
        <v>0</v>
      </c>
      <c r="G2870" s="37">
        <v>399</v>
      </c>
      <c r="H2870" s="55">
        <v>389</v>
      </c>
      <c r="I2870" s="55">
        <v>141</v>
      </c>
      <c r="J2870" s="55">
        <v>399</v>
      </c>
      <c r="K2870" s="37">
        <v>540</v>
      </c>
    </row>
    <row r="2871" spans="1:11" s="7" customFormat="1" x14ac:dyDescent="0.25">
      <c r="A2871" s="93" t="s">
        <v>71</v>
      </c>
      <c r="B2871" s="95" t="s">
        <v>72</v>
      </c>
      <c r="C2871" s="11" t="s">
        <v>43</v>
      </c>
      <c r="D2871" s="41">
        <v>2</v>
      </c>
      <c r="E2871" s="57">
        <v>0</v>
      </c>
      <c r="F2871" s="57">
        <v>0</v>
      </c>
      <c r="G2871" s="41">
        <v>4</v>
      </c>
      <c r="H2871" s="57">
        <v>2</v>
      </c>
      <c r="I2871" s="57">
        <v>2</v>
      </c>
      <c r="J2871" s="57">
        <v>4</v>
      </c>
      <c r="K2871" s="41">
        <v>6</v>
      </c>
    </row>
    <row r="2872" spans="1:11" s="7" customFormat="1" x14ac:dyDescent="0.25">
      <c r="A2872" s="94"/>
      <c r="B2872" s="96"/>
      <c r="C2872" s="11" t="s">
        <v>52</v>
      </c>
      <c r="D2872" s="41">
        <v>115</v>
      </c>
      <c r="E2872" s="57">
        <v>0</v>
      </c>
      <c r="F2872" s="57">
        <v>1</v>
      </c>
      <c r="G2872" s="41">
        <v>398</v>
      </c>
      <c r="H2872" s="57">
        <v>381</v>
      </c>
      <c r="I2872" s="57">
        <v>115</v>
      </c>
      <c r="J2872" s="57">
        <v>398</v>
      </c>
      <c r="K2872" s="41">
        <v>513</v>
      </c>
    </row>
    <row r="2873" spans="1:11" x14ac:dyDescent="0.25">
      <c r="A2873" s="5" t="s">
        <v>145</v>
      </c>
      <c r="B2873" s="6" t="s">
        <v>146</v>
      </c>
      <c r="C2873" s="9" t="s">
        <v>43</v>
      </c>
      <c r="D2873" s="37">
        <v>0</v>
      </c>
      <c r="E2873" s="55">
        <v>0</v>
      </c>
      <c r="F2873" s="55">
        <v>0</v>
      </c>
      <c r="G2873" s="37">
        <v>1</v>
      </c>
      <c r="H2873" s="55">
        <v>1</v>
      </c>
      <c r="I2873" s="55">
        <v>0</v>
      </c>
      <c r="J2873" s="55">
        <v>1</v>
      </c>
      <c r="K2873" s="37">
        <v>1</v>
      </c>
    </row>
    <row r="2874" spans="1:11" x14ac:dyDescent="0.25">
      <c r="A2874" s="3" t="s">
        <v>289</v>
      </c>
      <c r="B2874" s="4" t="s">
        <v>290</v>
      </c>
      <c r="C2874" s="8" t="s">
        <v>43</v>
      </c>
      <c r="D2874" s="38">
        <v>0</v>
      </c>
      <c r="E2874" s="56">
        <v>0</v>
      </c>
      <c r="F2874" s="56">
        <v>0</v>
      </c>
      <c r="G2874" s="38">
        <v>1</v>
      </c>
      <c r="H2874" s="56">
        <v>1</v>
      </c>
      <c r="I2874" s="56">
        <v>0</v>
      </c>
      <c r="J2874" s="56">
        <v>1</v>
      </c>
      <c r="K2874" s="38">
        <v>1</v>
      </c>
    </row>
    <row r="2875" spans="1:11" x14ac:dyDescent="0.25">
      <c r="A2875" s="5" t="s">
        <v>291</v>
      </c>
      <c r="B2875" s="6" t="s">
        <v>292</v>
      </c>
      <c r="C2875" s="9" t="s">
        <v>43</v>
      </c>
      <c r="D2875" s="37">
        <v>0</v>
      </c>
      <c r="E2875" s="55">
        <v>0</v>
      </c>
      <c r="F2875" s="55">
        <v>0</v>
      </c>
      <c r="G2875" s="37">
        <v>10</v>
      </c>
      <c r="H2875" s="55">
        <v>10</v>
      </c>
      <c r="I2875" s="55">
        <v>0</v>
      </c>
      <c r="J2875" s="55">
        <v>10</v>
      </c>
      <c r="K2875" s="37">
        <v>10</v>
      </c>
    </row>
    <row r="2876" spans="1:11" x14ac:dyDescent="0.25">
      <c r="A2876" s="3" t="s">
        <v>293</v>
      </c>
      <c r="B2876" s="4" t="s">
        <v>294</v>
      </c>
      <c r="C2876" s="8" t="s">
        <v>43</v>
      </c>
      <c r="D2876" s="38">
        <v>0</v>
      </c>
      <c r="E2876" s="56">
        <v>0</v>
      </c>
      <c r="F2876" s="56">
        <v>0</v>
      </c>
      <c r="G2876" s="38">
        <v>6</v>
      </c>
      <c r="H2876" s="56">
        <v>6</v>
      </c>
      <c r="I2876" s="56">
        <v>0</v>
      </c>
      <c r="J2876" s="56">
        <v>6</v>
      </c>
      <c r="K2876" s="38">
        <v>6</v>
      </c>
    </row>
    <row r="2877" spans="1:11" x14ac:dyDescent="0.25">
      <c r="A2877" s="122" t="s">
        <v>295</v>
      </c>
      <c r="B2877" s="91" t="s">
        <v>296</v>
      </c>
      <c r="C2877" s="9" t="s">
        <v>43</v>
      </c>
      <c r="D2877" s="37">
        <v>0</v>
      </c>
      <c r="E2877" s="55">
        <v>0</v>
      </c>
      <c r="F2877" s="55">
        <v>0</v>
      </c>
      <c r="G2877" s="37">
        <v>6</v>
      </c>
      <c r="H2877" s="55">
        <v>6</v>
      </c>
      <c r="I2877" s="55">
        <v>0</v>
      </c>
      <c r="J2877" s="55">
        <v>6</v>
      </c>
      <c r="K2877" s="37">
        <v>6</v>
      </c>
    </row>
    <row r="2878" spans="1:11" x14ac:dyDescent="0.25">
      <c r="A2878" s="123"/>
      <c r="B2878" s="92"/>
      <c r="C2878" s="9" t="s">
        <v>52</v>
      </c>
      <c r="D2878" s="37">
        <v>11</v>
      </c>
      <c r="E2878" s="55">
        <v>0</v>
      </c>
      <c r="F2878" s="55">
        <v>0</v>
      </c>
      <c r="G2878" s="37">
        <v>1</v>
      </c>
      <c r="H2878" s="55">
        <v>0</v>
      </c>
      <c r="I2878" s="55">
        <v>11</v>
      </c>
      <c r="J2878" s="55">
        <v>1</v>
      </c>
      <c r="K2878" s="37">
        <v>12</v>
      </c>
    </row>
    <row r="2879" spans="1:11" x14ac:dyDescent="0.25">
      <c r="A2879" s="3" t="s">
        <v>297</v>
      </c>
      <c r="B2879" s="4" t="s">
        <v>298</v>
      </c>
      <c r="C2879" s="8" t="s">
        <v>52</v>
      </c>
      <c r="D2879" s="38">
        <v>0</v>
      </c>
      <c r="E2879" s="56">
        <v>0</v>
      </c>
      <c r="F2879" s="56">
        <v>0</v>
      </c>
      <c r="G2879" s="38">
        <v>8</v>
      </c>
      <c r="H2879" s="56">
        <v>7</v>
      </c>
      <c r="I2879" s="56">
        <v>0</v>
      </c>
      <c r="J2879" s="56">
        <v>8</v>
      </c>
      <c r="K2879" s="38">
        <v>8</v>
      </c>
    </row>
    <row r="2880" spans="1:11" x14ac:dyDescent="0.25">
      <c r="A2880" s="97" t="s">
        <v>25</v>
      </c>
      <c r="B2880" s="98"/>
      <c r="C2880" s="99"/>
      <c r="D2880" s="39">
        <f>SUM(D2842:D2879)</f>
        <v>759</v>
      </c>
      <c r="E2880" s="39">
        <f t="shared" ref="E2880:J2880" si="220">SUM(E2842:E2879)</f>
        <v>0</v>
      </c>
      <c r="F2880" s="39">
        <f t="shared" si="220"/>
        <v>142</v>
      </c>
      <c r="G2880" s="39">
        <f t="shared" si="220"/>
        <v>1190</v>
      </c>
      <c r="H2880" s="39">
        <f t="shared" si="220"/>
        <v>1132</v>
      </c>
      <c r="I2880" s="39">
        <f t="shared" si="220"/>
        <v>759</v>
      </c>
      <c r="J2880" s="39">
        <f t="shared" si="220"/>
        <v>1190</v>
      </c>
      <c r="K2880" s="39">
        <f>SUM(K2842:K2879)</f>
        <v>1949</v>
      </c>
    </row>
    <row r="2881" spans="1:11" x14ac:dyDescent="0.25">
      <c r="A2881" s="100"/>
      <c r="B2881" s="101"/>
      <c r="C2881" s="101"/>
      <c r="D2881" s="101"/>
      <c r="E2881" s="101"/>
      <c r="F2881" s="101"/>
      <c r="G2881" s="101"/>
      <c r="H2881" s="101"/>
      <c r="I2881" s="101"/>
      <c r="J2881" s="101"/>
      <c r="K2881" s="102"/>
    </row>
    <row r="2882" spans="1:11" x14ac:dyDescent="0.25">
      <c r="A2882" s="103" t="s">
        <v>1</v>
      </c>
      <c r="B2882" s="104"/>
      <c r="C2882" s="107" t="s">
        <v>2</v>
      </c>
      <c r="D2882" s="84" t="s">
        <v>3</v>
      </c>
      <c r="E2882" s="85"/>
      <c r="F2882" s="86"/>
      <c r="G2882" s="84" t="s">
        <v>4</v>
      </c>
      <c r="H2882" s="86"/>
      <c r="I2882" s="84" t="s">
        <v>5</v>
      </c>
      <c r="J2882" s="85"/>
      <c r="K2882" s="86"/>
    </row>
    <row r="2883" spans="1:11" ht="27" x14ac:dyDescent="0.25">
      <c r="A2883" s="105"/>
      <c r="B2883" s="106"/>
      <c r="C2883" s="108"/>
      <c r="D2883" s="2" t="s">
        <v>6</v>
      </c>
      <c r="E2883" s="2" t="s">
        <v>7</v>
      </c>
      <c r="F2883" s="2" t="s">
        <v>8</v>
      </c>
      <c r="G2883" s="2" t="s">
        <v>6</v>
      </c>
      <c r="H2883" s="2" t="s">
        <v>7</v>
      </c>
      <c r="I2883" s="2" t="s">
        <v>9</v>
      </c>
      <c r="J2883" s="2" t="s">
        <v>10</v>
      </c>
      <c r="K2883" s="2" t="s">
        <v>11</v>
      </c>
    </row>
    <row r="2884" spans="1:11" x14ac:dyDescent="0.25">
      <c r="A2884" s="5" t="s">
        <v>15</v>
      </c>
      <c r="B2884" s="6" t="s">
        <v>16</v>
      </c>
      <c r="C2884" s="9" t="s">
        <v>52</v>
      </c>
      <c r="D2884" s="37">
        <v>2</v>
      </c>
      <c r="E2884" s="55">
        <v>0</v>
      </c>
      <c r="F2884" s="55">
        <v>0</v>
      </c>
      <c r="G2884" s="37">
        <v>0</v>
      </c>
      <c r="H2884" s="55">
        <v>0</v>
      </c>
      <c r="I2884" s="55">
        <v>2</v>
      </c>
      <c r="J2884" s="55">
        <v>0</v>
      </c>
      <c r="K2884" s="37">
        <v>2</v>
      </c>
    </row>
    <row r="2885" spans="1:11" x14ac:dyDescent="0.25">
      <c r="A2885" s="3" t="s">
        <v>89</v>
      </c>
      <c r="B2885" s="4" t="s">
        <v>90</v>
      </c>
      <c r="C2885" s="8" t="s">
        <v>52</v>
      </c>
      <c r="D2885" s="38">
        <v>129</v>
      </c>
      <c r="E2885" s="56">
        <v>0</v>
      </c>
      <c r="F2885" s="56">
        <v>0</v>
      </c>
      <c r="G2885" s="38">
        <v>4</v>
      </c>
      <c r="H2885" s="56">
        <v>0</v>
      </c>
      <c r="I2885" s="56">
        <v>129</v>
      </c>
      <c r="J2885" s="56">
        <v>4</v>
      </c>
      <c r="K2885" s="38">
        <v>133</v>
      </c>
    </row>
    <row r="2886" spans="1:11" x14ac:dyDescent="0.25">
      <c r="A2886" s="5" t="s">
        <v>101</v>
      </c>
      <c r="B2886" s="6" t="s">
        <v>102</v>
      </c>
      <c r="C2886" s="9" t="s">
        <v>52</v>
      </c>
      <c r="D2886" s="37">
        <v>5</v>
      </c>
      <c r="E2886" s="55">
        <v>0</v>
      </c>
      <c r="F2886" s="55">
        <v>0</v>
      </c>
      <c r="G2886" s="37">
        <v>0</v>
      </c>
      <c r="H2886" s="55">
        <v>0</v>
      </c>
      <c r="I2886" s="55">
        <v>5</v>
      </c>
      <c r="J2886" s="55">
        <v>0</v>
      </c>
      <c r="K2886" s="37">
        <v>5</v>
      </c>
    </row>
    <row r="2887" spans="1:11" x14ac:dyDescent="0.25">
      <c r="A2887" s="3" t="s">
        <v>17</v>
      </c>
      <c r="B2887" s="4" t="s">
        <v>18</v>
      </c>
      <c r="C2887" s="8" t="s">
        <v>52</v>
      </c>
      <c r="D2887" s="38">
        <v>9</v>
      </c>
      <c r="E2887" s="56">
        <v>0</v>
      </c>
      <c r="F2887" s="56">
        <v>0</v>
      </c>
      <c r="G2887" s="38">
        <v>1</v>
      </c>
      <c r="H2887" s="56">
        <v>0</v>
      </c>
      <c r="I2887" s="56">
        <v>9</v>
      </c>
      <c r="J2887" s="56">
        <v>1</v>
      </c>
      <c r="K2887" s="38">
        <v>10</v>
      </c>
    </row>
    <row r="2888" spans="1:11" x14ac:dyDescent="0.25">
      <c r="A2888" s="122" t="s">
        <v>19</v>
      </c>
      <c r="B2888" s="91" t="s">
        <v>20</v>
      </c>
      <c r="C2888" s="9" t="s">
        <v>14</v>
      </c>
      <c r="D2888" s="37">
        <v>1</v>
      </c>
      <c r="E2888" s="55">
        <v>0</v>
      </c>
      <c r="F2888" s="55">
        <v>0</v>
      </c>
      <c r="G2888" s="37">
        <v>0</v>
      </c>
      <c r="H2888" s="55">
        <v>0</v>
      </c>
      <c r="I2888" s="55">
        <v>1</v>
      </c>
      <c r="J2888" s="55">
        <v>0</v>
      </c>
      <c r="K2888" s="37">
        <v>1</v>
      </c>
    </row>
    <row r="2889" spans="1:11" x14ac:dyDescent="0.25">
      <c r="A2889" s="123"/>
      <c r="B2889" s="92"/>
      <c r="C2889" s="9" t="s">
        <v>52</v>
      </c>
      <c r="D2889" s="37">
        <v>103</v>
      </c>
      <c r="E2889" s="55">
        <v>0</v>
      </c>
      <c r="F2889" s="55">
        <v>0</v>
      </c>
      <c r="G2889" s="37">
        <v>5</v>
      </c>
      <c r="H2889" s="55">
        <v>0</v>
      </c>
      <c r="I2889" s="55">
        <v>103</v>
      </c>
      <c r="J2889" s="55">
        <v>5</v>
      </c>
      <c r="K2889" s="37">
        <v>108</v>
      </c>
    </row>
    <row r="2890" spans="1:11" x14ac:dyDescent="0.25">
      <c r="A2890" s="125" t="s">
        <v>21</v>
      </c>
      <c r="B2890" s="127" t="s">
        <v>22</v>
      </c>
      <c r="C2890" s="8" t="s">
        <v>14</v>
      </c>
      <c r="D2890" s="38">
        <v>5</v>
      </c>
      <c r="E2890" s="56">
        <v>0</v>
      </c>
      <c r="F2890" s="56">
        <v>0</v>
      </c>
      <c r="G2890" s="38">
        <v>0</v>
      </c>
      <c r="H2890" s="56">
        <v>0</v>
      </c>
      <c r="I2890" s="56">
        <v>5</v>
      </c>
      <c r="J2890" s="56">
        <v>0</v>
      </c>
      <c r="K2890" s="38">
        <v>5</v>
      </c>
    </row>
    <row r="2891" spans="1:11" x14ac:dyDescent="0.25">
      <c r="A2891" s="126"/>
      <c r="B2891" s="128"/>
      <c r="C2891" s="8" t="s">
        <v>52</v>
      </c>
      <c r="D2891" s="38">
        <v>53</v>
      </c>
      <c r="E2891" s="56">
        <v>0</v>
      </c>
      <c r="F2891" s="56">
        <v>0</v>
      </c>
      <c r="G2891" s="38">
        <v>0</v>
      </c>
      <c r="H2891" s="56">
        <v>0</v>
      </c>
      <c r="I2891" s="56">
        <v>53</v>
      </c>
      <c r="J2891" s="56">
        <v>0</v>
      </c>
      <c r="K2891" s="38">
        <v>53</v>
      </c>
    </row>
    <row r="2892" spans="1:11" x14ac:dyDescent="0.25">
      <c r="A2892" s="5" t="s">
        <v>23</v>
      </c>
      <c r="B2892" s="6" t="s">
        <v>24</v>
      </c>
      <c r="C2892" s="9" t="s">
        <v>52</v>
      </c>
      <c r="D2892" s="37">
        <v>6</v>
      </c>
      <c r="E2892" s="55">
        <v>0</v>
      </c>
      <c r="F2892" s="55">
        <v>0</v>
      </c>
      <c r="G2892" s="37">
        <v>0</v>
      </c>
      <c r="H2892" s="55">
        <v>0</v>
      </c>
      <c r="I2892" s="55">
        <v>6</v>
      </c>
      <c r="J2892" s="55">
        <v>0</v>
      </c>
      <c r="K2892" s="37">
        <v>6</v>
      </c>
    </row>
    <row r="2893" spans="1:11" x14ac:dyDescent="0.25">
      <c r="A2893" s="125" t="s">
        <v>327</v>
      </c>
      <c r="B2893" s="127" t="s">
        <v>328</v>
      </c>
      <c r="C2893" s="8" t="s">
        <v>14</v>
      </c>
      <c r="D2893" s="38">
        <v>0</v>
      </c>
      <c r="E2893" s="56">
        <v>0</v>
      </c>
      <c r="F2893" s="56">
        <v>0</v>
      </c>
      <c r="G2893" s="38">
        <v>4</v>
      </c>
      <c r="H2893" s="56">
        <v>4</v>
      </c>
      <c r="I2893" s="56">
        <v>0</v>
      </c>
      <c r="J2893" s="56">
        <v>4</v>
      </c>
      <c r="K2893" s="38">
        <v>4</v>
      </c>
    </row>
    <row r="2894" spans="1:11" x14ac:dyDescent="0.25">
      <c r="A2894" s="126"/>
      <c r="B2894" s="128"/>
      <c r="C2894" s="8" t="s">
        <v>52</v>
      </c>
      <c r="D2894" s="38">
        <v>1</v>
      </c>
      <c r="E2894" s="56">
        <v>0</v>
      </c>
      <c r="F2894" s="56">
        <v>0</v>
      </c>
      <c r="G2894" s="38">
        <v>3</v>
      </c>
      <c r="H2894" s="56">
        <v>3</v>
      </c>
      <c r="I2894" s="56">
        <v>1</v>
      </c>
      <c r="J2894" s="56">
        <v>3</v>
      </c>
      <c r="K2894" s="38">
        <v>4</v>
      </c>
    </row>
    <row r="2895" spans="1:11" x14ac:dyDescent="0.25">
      <c r="A2895" s="97" t="s">
        <v>25</v>
      </c>
      <c r="B2895" s="98"/>
      <c r="C2895" s="99"/>
      <c r="D2895" s="39">
        <f>SUM(D2884:D2894)</f>
        <v>314</v>
      </c>
      <c r="E2895" s="39">
        <f t="shared" ref="E2895:J2895" si="221">SUM(E2884:E2894)</f>
        <v>0</v>
      </c>
      <c r="F2895" s="39">
        <f t="shared" si="221"/>
        <v>0</v>
      </c>
      <c r="G2895" s="39">
        <f t="shared" si="221"/>
        <v>17</v>
      </c>
      <c r="H2895" s="39">
        <f t="shared" si="221"/>
        <v>7</v>
      </c>
      <c r="I2895" s="39">
        <f t="shared" si="221"/>
        <v>314</v>
      </c>
      <c r="J2895" s="39">
        <f t="shared" si="221"/>
        <v>17</v>
      </c>
      <c r="K2895" s="39">
        <f>SUM(K2884:K2894)</f>
        <v>331</v>
      </c>
    </row>
    <row r="2896" spans="1:11" x14ac:dyDescent="0.25">
      <c r="A2896" s="100"/>
      <c r="B2896" s="101"/>
      <c r="C2896" s="101"/>
      <c r="D2896" s="101"/>
      <c r="E2896" s="101"/>
      <c r="F2896" s="101"/>
      <c r="G2896" s="101"/>
      <c r="H2896" s="101"/>
      <c r="I2896" s="101"/>
      <c r="J2896" s="101"/>
      <c r="K2896" s="102"/>
    </row>
    <row r="2897" spans="1:11" x14ac:dyDescent="0.25">
      <c r="A2897" s="103" t="s">
        <v>26</v>
      </c>
      <c r="B2897" s="104"/>
      <c r="C2897" s="107" t="s">
        <v>2</v>
      </c>
      <c r="D2897" s="84" t="s">
        <v>3</v>
      </c>
      <c r="E2897" s="85"/>
      <c r="F2897" s="86"/>
      <c r="G2897" s="84" t="s">
        <v>4</v>
      </c>
      <c r="H2897" s="86"/>
      <c r="I2897" s="84" t="s">
        <v>5</v>
      </c>
      <c r="J2897" s="85"/>
      <c r="K2897" s="86"/>
    </row>
    <row r="2898" spans="1:11" ht="27" x14ac:dyDescent="0.25">
      <c r="A2898" s="105"/>
      <c r="B2898" s="106"/>
      <c r="C2898" s="108"/>
      <c r="D2898" s="2" t="s">
        <v>6</v>
      </c>
      <c r="E2898" s="2" t="s">
        <v>7</v>
      </c>
      <c r="F2898" s="2" t="s">
        <v>8</v>
      </c>
      <c r="G2898" s="2" t="s">
        <v>6</v>
      </c>
      <c r="H2898" s="2" t="s">
        <v>7</v>
      </c>
      <c r="I2898" s="2" t="s">
        <v>9</v>
      </c>
      <c r="J2898" s="2" t="s">
        <v>10</v>
      </c>
      <c r="K2898" s="2" t="s">
        <v>11</v>
      </c>
    </row>
    <row r="2899" spans="1:11" x14ac:dyDescent="0.25">
      <c r="A2899" s="5" t="s">
        <v>1002</v>
      </c>
      <c r="B2899" s="6" t="s">
        <v>1003</v>
      </c>
      <c r="C2899" s="9" t="s">
        <v>113</v>
      </c>
      <c r="D2899" s="37">
        <v>1</v>
      </c>
      <c r="E2899" s="55">
        <v>0</v>
      </c>
      <c r="F2899" s="55">
        <v>0</v>
      </c>
      <c r="G2899" s="37">
        <v>0</v>
      </c>
      <c r="H2899" s="55">
        <v>0</v>
      </c>
      <c r="I2899" s="55">
        <v>1</v>
      </c>
      <c r="J2899" s="55">
        <v>0</v>
      </c>
      <c r="K2899" s="37">
        <v>1</v>
      </c>
    </row>
    <row r="2900" spans="1:11" x14ac:dyDescent="0.25">
      <c r="A2900" s="3" t="s">
        <v>307</v>
      </c>
      <c r="B2900" s="4" t="s">
        <v>308</v>
      </c>
      <c r="C2900" s="8" t="s">
        <v>113</v>
      </c>
      <c r="D2900" s="38">
        <v>1</v>
      </c>
      <c r="E2900" s="56">
        <v>0</v>
      </c>
      <c r="F2900" s="56">
        <v>0</v>
      </c>
      <c r="G2900" s="38">
        <v>0</v>
      </c>
      <c r="H2900" s="56">
        <v>0</v>
      </c>
      <c r="I2900" s="56">
        <v>1</v>
      </c>
      <c r="J2900" s="56">
        <v>0</v>
      </c>
      <c r="K2900" s="38">
        <v>1</v>
      </c>
    </row>
    <row r="2901" spans="1:11" x14ac:dyDescent="0.25">
      <c r="A2901" s="122" t="s">
        <v>111</v>
      </c>
      <c r="B2901" s="91" t="s">
        <v>112</v>
      </c>
      <c r="C2901" s="9" t="s">
        <v>14</v>
      </c>
      <c r="D2901" s="37">
        <v>0</v>
      </c>
      <c r="E2901" s="55">
        <v>0</v>
      </c>
      <c r="F2901" s="55">
        <v>0</v>
      </c>
      <c r="G2901" s="37">
        <v>1</v>
      </c>
      <c r="H2901" s="55">
        <v>1</v>
      </c>
      <c r="I2901" s="55">
        <v>0</v>
      </c>
      <c r="J2901" s="55">
        <v>1</v>
      </c>
      <c r="K2901" s="37">
        <v>1</v>
      </c>
    </row>
    <row r="2902" spans="1:11" x14ac:dyDescent="0.25">
      <c r="A2902" s="123"/>
      <c r="B2902" s="92"/>
      <c r="C2902" s="9" t="s">
        <v>113</v>
      </c>
      <c r="D2902" s="37">
        <v>203</v>
      </c>
      <c r="E2902" s="55">
        <v>0</v>
      </c>
      <c r="F2902" s="55">
        <v>0</v>
      </c>
      <c r="G2902" s="37">
        <v>195</v>
      </c>
      <c r="H2902" s="55">
        <v>170</v>
      </c>
      <c r="I2902" s="55">
        <v>203</v>
      </c>
      <c r="J2902" s="55">
        <v>195</v>
      </c>
      <c r="K2902" s="37">
        <v>398</v>
      </c>
    </row>
    <row r="2903" spans="1:11" x14ac:dyDescent="0.25">
      <c r="A2903" s="3" t="s">
        <v>137</v>
      </c>
      <c r="B2903" s="4" t="s">
        <v>138</v>
      </c>
      <c r="C2903" s="8" t="s">
        <v>113</v>
      </c>
      <c r="D2903" s="38">
        <v>208</v>
      </c>
      <c r="E2903" s="56">
        <v>0</v>
      </c>
      <c r="F2903" s="56">
        <v>0</v>
      </c>
      <c r="G2903" s="38">
        <v>34</v>
      </c>
      <c r="H2903" s="56">
        <v>4</v>
      </c>
      <c r="I2903" s="56">
        <v>208</v>
      </c>
      <c r="J2903" s="56">
        <v>34</v>
      </c>
      <c r="K2903" s="38">
        <v>242</v>
      </c>
    </row>
    <row r="2904" spans="1:11" x14ac:dyDescent="0.25">
      <c r="A2904" s="122" t="s">
        <v>313</v>
      </c>
      <c r="B2904" s="91" t="s">
        <v>314</v>
      </c>
      <c r="C2904" s="9" t="s">
        <v>14</v>
      </c>
      <c r="D2904" s="37">
        <v>1</v>
      </c>
      <c r="E2904" s="55">
        <v>0</v>
      </c>
      <c r="F2904" s="55">
        <v>0</v>
      </c>
      <c r="G2904" s="37">
        <v>0</v>
      </c>
      <c r="H2904" s="55">
        <v>0</v>
      </c>
      <c r="I2904" s="55">
        <v>1</v>
      </c>
      <c r="J2904" s="55">
        <v>0</v>
      </c>
      <c r="K2904" s="37">
        <v>1</v>
      </c>
    </row>
    <row r="2905" spans="1:11" x14ac:dyDescent="0.25">
      <c r="A2905" s="123"/>
      <c r="B2905" s="92"/>
      <c r="C2905" s="9" t="s">
        <v>113</v>
      </c>
      <c r="D2905" s="37">
        <v>2</v>
      </c>
      <c r="E2905" s="55">
        <v>0</v>
      </c>
      <c r="F2905" s="55">
        <v>0</v>
      </c>
      <c r="G2905" s="37">
        <v>14</v>
      </c>
      <c r="H2905" s="55">
        <v>14</v>
      </c>
      <c r="I2905" s="55">
        <v>2</v>
      </c>
      <c r="J2905" s="55">
        <v>14</v>
      </c>
      <c r="K2905" s="37">
        <v>16</v>
      </c>
    </row>
    <row r="2906" spans="1:11" x14ac:dyDescent="0.25">
      <c r="A2906" s="3" t="s">
        <v>329</v>
      </c>
      <c r="B2906" s="4" t="s">
        <v>330</v>
      </c>
      <c r="C2906" s="8" t="s">
        <v>113</v>
      </c>
      <c r="D2906" s="38">
        <v>3</v>
      </c>
      <c r="E2906" s="56">
        <v>0</v>
      </c>
      <c r="F2906" s="56">
        <v>0</v>
      </c>
      <c r="G2906" s="38">
        <v>10</v>
      </c>
      <c r="H2906" s="56">
        <v>10</v>
      </c>
      <c r="I2906" s="56">
        <v>3</v>
      </c>
      <c r="J2906" s="56">
        <v>10</v>
      </c>
      <c r="K2906" s="38">
        <v>13</v>
      </c>
    </row>
    <row r="2907" spans="1:11" x14ac:dyDescent="0.25">
      <c r="A2907" s="122" t="s">
        <v>116</v>
      </c>
      <c r="B2907" s="91" t="s">
        <v>117</v>
      </c>
      <c r="C2907" s="9" t="s">
        <v>14</v>
      </c>
      <c r="D2907" s="37">
        <v>2</v>
      </c>
      <c r="E2907" s="55">
        <v>0</v>
      </c>
      <c r="F2907" s="55">
        <v>0</v>
      </c>
      <c r="G2907" s="37">
        <v>0</v>
      </c>
      <c r="H2907" s="55">
        <v>0</v>
      </c>
      <c r="I2907" s="55">
        <v>2</v>
      </c>
      <c r="J2907" s="55">
        <v>0</v>
      </c>
      <c r="K2907" s="37">
        <v>2</v>
      </c>
    </row>
    <row r="2908" spans="1:11" x14ac:dyDescent="0.25">
      <c r="A2908" s="123"/>
      <c r="B2908" s="92"/>
      <c r="C2908" s="9" t="s">
        <v>113</v>
      </c>
      <c r="D2908" s="37">
        <v>6</v>
      </c>
      <c r="E2908" s="55">
        <v>0</v>
      </c>
      <c r="F2908" s="55">
        <v>0</v>
      </c>
      <c r="G2908" s="37">
        <v>0</v>
      </c>
      <c r="H2908" s="55">
        <v>0</v>
      </c>
      <c r="I2908" s="55">
        <v>6</v>
      </c>
      <c r="J2908" s="55">
        <v>0</v>
      </c>
      <c r="K2908" s="37">
        <v>6</v>
      </c>
    </row>
    <row r="2909" spans="1:11" x14ac:dyDescent="0.25">
      <c r="A2909" s="125" t="s">
        <v>118</v>
      </c>
      <c r="B2909" s="127" t="s">
        <v>119</v>
      </c>
      <c r="C2909" s="8" t="s">
        <v>14</v>
      </c>
      <c r="D2909" s="38">
        <v>1</v>
      </c>
      <c r="E2909" s="56">
        <v>0</v>
      </c>
      <c r="F2909" s="56">
        <v>0</v>
      </c>
      <c r="G2909" s="38">
        <v>0</v>
      </c>
      <c r="H2909" s="56">
        <v>0</v>
      </c>
      <c r="I2909" s="56">
        <v>1</v>
      </c>
      <c r="J2909" s="56">
        <v>0</v>
      </c>
      <c r="K2909" s="38">
        <v>1</v>
      </c>
    </row>
    <row r="2910" spans="1:11" x14ac:dyDescent="0.25">
      <c r="A2910" s="126"/>
      <c r="B2910" s="128"/>
      <c r="C2910" s="8" t="s">
        <v>113</v>
      </c>
      <c r="D2910" s="38">
        <v>7</v>
      </c>
      <c r="E2910" s="56">
        <v>0</v>
      </c>
      <c r="F2910" s="56">
        <v>0</v>
      </c>
      <c r="G2910" s="38">
        <v>0</v>
      </c>
      <c r="H2910" s="56">
        <v>0</v>
      </c>
      <c r="I2910" s="56">
        <v>7</v>
      </c>
      <c r="J2910" s="56">
        <v>0</v>
      </c>
      <c r="K2910" s="38">
        <v>7</v>
      </c>
    </row>
    <row r="2911" spans="1:11" x14ac:dyDescent="0.25">
      <c r="A2911" s="122" t="s">
        <v>31</v>
      </c>
      <c r="B2911" s="91" t="s">
        <v>32</v>
      </c>
      <c r="C2911" s="9" t="s">
        <v>14</v>
      </c>
      <c r="D2911" s="37">
        <v>2</v>
      </c>
      <c r="E2911" s="55">
        <v>0</v>
      </c>
      <c r="F2911" s="55">
        <v>0</v>
      </c>
      <c r="G2911" s="37">
        <v>0</v>
      </c>
      <c r="H2911" s="55">
        <v>0</v>
      </c>
      <c r="I2911" s="55">
        <v>2</v>
      </c>
      <c r="J2911" s="55">
        <v>0</v>
      </c>
      <c r="K2911" s="37">
        <v>2</v>
      </c>
    </row>
    <row r="2912" spans="1:11" x14ac:dyDescent="0.25">
      <c r="A2912" s="123"/>
      <c r="B2912" s="92"/>
      <c r="C2912" s="9" t="s">
        <v>113</v>
      </c>
      <c r="D2912" s="37">
        <v>108</v>
      </c>
      <c r="E2912" s="55">
        <v>0</v>
      </c>
      <c r="F2912" s="55">
        <v>0</v>
      </c>
      <c r="G2912" s="37">
        <v>2</v>
      </c>
      <c r="H2912" s="55">
        <v>0</v>
      </c>
      <c r="I2912" s="55">
        <v>108</v>
      </c>
      <c r="J2912" s="55">
        <v>2</v>
      </c>
      <c r="K2912" s="37">
        <v>110</v>
      </c>
    </row>
    <row r="2913" spans="1:11" x14ac:dyDescent="0.25">
      <c r="A2913" s="125" t="s">
        <v>33</v>
      </c>
      <c r="B2913" s="127" t="s">
        <v>34</v>
      </c>
      <c r="C2913" s="8" t="s">
        <v>14</v>
      </c>
      <c r="D2913" s="38">
        <v>2</v>
      </c>
      <c r="E2913" s="56">
        <v>0</v>
      </c>
      <c r="F2913" s="56">
        <v>0</v>
      </c>
      <c r="G2913" s="38">
        <v>0</v>
      </c>
      <c r="H2913" s="56">
        <v>0</v>
      </c>
      <c r="I2913" s="56">
        <v>2</v>
      </c>
      <c r="J2913" s="56">
        <v>0</v>
      </c>
      <c r="K2913" s="38">
        <v>2</v>
      </c>
    </row>
    <row r="2914" spans="1:11" x14ac:dyDescent="0.25">
      <c r="A2914" s="126"/>
      <c r="B2914" s="128"/>
      <c r="C2914" s="8" t="s">
        <v>113</v>
      </c>
      <c r="D2914" s="38">
        <v>44</v>
      </c>
      <c r="E2914" s="56">
        <v>0</v>
      </c>
      <c r="F2914" s="56">
        <v>0</v>
      </c>
      <c r="G2914" s="38">
        <v>1</v>
      </c>
      <c r="H2914" s="56">
        <v>0</v>
      </c>
      <c r="I2914" s="56">
        <v>44</v>
      </c>
      <c r="J2914" s="56">
        <v>1</v>
      </c>
      <c r="K2914" s="38">
        <v>45</v>
      </c>
    </row>
    <row r="2915" spans="1:11" x14ac:dyDescent="0.25">
      <c r="A2915" s="5" t="s">
        <v>35</v>
      </c>
      <c r="B2915" s="6" t="s">
        <v>36</v>
      </c>
      <c r="C2915" s="9" t="s">
        <v>113</v>
      </c>
      <c r="D2915" s="37">
        <v>15</v>
      </c>
      <c r="E2915" s="55">
        <v>0</v>
      </c>
      <c r="F2915" s="55">
        <v>0</v>
      </c>
      <c r="G2915" s="37">
        <v>0</v>
      </c>
      <c r="H2915" s="55">
        <v>0</v>
      </c>
      <c r="I2915" s="55">
        <v>15</v>
      </c>
      <c r="J2915" s="55">
        <v>0</v>
      </c>
      <c r="K2915" s="37">
        <v>15</v>
      </c>
    </row>
    <row r="2916" spans="1:11" x14ac:dyDescent="0.25">
      <c r="A2916" s="3" t="s">
        <v>122</v>
      </c>
      <c r="B2916" s="4" t="s">
        <v>123</v>
      </c>
      <c r="C2916" s="8" t="s">
        <v>113</v>
      </c>
      <c r="D2916" s="38">
        <v>184</v>
      </c>
      <c r="E2916" s="56">
        <v>0</v>
      </c>
      <c r="F2916" s="56">
        <v>0</v>
      </c>
      <c r="G2916" s="38">
        <v>243</v>
      </c>
      <c r="H2916" s="56">
        <v>207</v>
      </c>
      <c r="I2916" s="56">
        <v>184</v>
      </c>
      <c r="J2916" s="56">
        <v>243</v>
      </c>
      <c r="K2916" s="38">
        <v>427</v>
      </c>
    </row>
    <row r="2917" spans="1:11" x14ac:dyDescent="0.25">
      <c r="A2917" s="5" t="s">
        <v>319</v>
      </c>
      <c r="B2917" s="6" t="s">
        <v>320</v>
      </c>
      <c r="C2917" s="9" t="s">
        <v>113</v>
      </c>
      <c r="D2917" s="37">
        <v>116</v>
      </c>
      <c r="E2917" s="55">
        <v>0</v>
      </c>
      <c r="F2917" s="55">
        <v>0</v>
      </c>
      <c r="G2917" s="37">
        <v>115</v>
      </c>
      <c r="H2917" s="55">
        <v>86</v>
      </c>
      <c r="I2917" s="55">
        <v>116</v>
      </c>
      <c r="J2917" s="55">
        <v>115</v>
      </c>
      <c r="K2917" s="37">
        <v>231</v>
      </c>
    </row>
    <row r="2918" spans="1:11" x14ac:dyDescent="0.25">
      <c r="A2918" s="125" t="s">
        <v>500</v>
      </c>
      <c r="B2918" s="127" t="s">
        <v>501</v>
      </c>
      <c r="C2918" s="8" t="s">
        <v>14</v>
      </c>
      <c r="D2918" s="38">
        <v>0</v>
      </c>
      <c r="E2918" s="56">
        <v>0</v>
      </c>
      <c r="F2918" s="56">
        <v>0</v>
      </c>
      <c r="G2918" s="38">
        <v>1</v>
      </c>
      <c r="H2918" s="56">
        <v>1</v>
      </c>
      <c r="I2918" s="56">
        <v>0</v>
      </c>
      <c r="J2918" s="56">
        <v>1</v>
      </c>
      <c r="K2918" s="38">
        <v>1</v>
      </c>
    </row>
    <row r="2919" spans="1:11" x14ac:dyDescent="0.25">
      <c r="A2919" s="126"/>
      <c r="B2919" s="128"/>
      <c r="C2919" s="8" t="s">
        <v>113</v>
      </c>
      <c r="D2919" s="38">
        <v>1</v>
      </c>
      <c r="E2919" s="56">
        <v>0</v>
      </c>
      <c r="F2919" s="56">
        <v>0</v>
      </c>
      <c r="G2919" s="38">
        <v>0</v>
      </c>
      <c r="H2919" s="56">
        <v>0</v>
      </c>
      <c r="I2919" s="56">
        <v>1</v>
      </c>
      <c r="J2919" s="56">
        <v>0</v>
      </c>
      <c r="K2919" s="38">
        <v>1</v>
      </c>
    </row>
    <row r="2920" spans="1:11" x14ac:dyDescent="0.25">
      <c r="A2920" s="5" t="s">
        <v>321</v>
      </c>
      <c r="B2920" s="6" t="s">
        <v>322</v>
      </c>
      <c r="C2920" s="9" t="s">
        <v>14</v>
      </c>
      <c r="D2920" s="37">
        <v>1</v>
      </c>
      <c r="E2920" s="55">
        <v>0</v>
      </c>
      <c r="F2920" s="55">
        <v>0</v>
      </c>
      <c r="G2920" s="37">
        <v>0</v>
      </c>
      <c r="H2920" s="55">
        <v>0</v>
      </c>
      <c r="I2920" s="55">
        <v>1</v>
      </c>
      <c r="J2920" s="55">
        <v>0</v>
      </c>
      <c r="K2920" s="37">
        <v>1</v>
      </c>
    </row>
    <row r="2921" spans="1:11" x14ac:dyDescent="0.25">
      <c r="A2921" s="3" t="s">
        <v>374</v>
      </c>
      <c r="B2921" s="4" t="s">
        <v>375</v>
      </c>
      <c r="C2921" s="8" t="s">
        <v>113</v>
      </c>
      <c r="D2921" s="38">
        <v>1</v>
      </c>
      <c r="E2921" s="56">
        <v>0</v>
      </c>
      <c r="F2921" s="56">
        <v>0</v>
      </c>
      <c r="G2921" s="38">
        <v>3</v>
      </c>
      <c r="H2921" s="56">
        <v>1</v>
      </c>
      <c r="I2921" s="56">
        <v>1</v>
      </c>
      <c r="J2921" s="56">
        <v>3</v>
      </c>
      <c r="K2921" s="38">
        <v>4</v>
      </c>
    </row>
    <row r="2922" spans="1:11" x14ac:dyDescent="0.25">
      <c r="A2922" s="97" t="s">
        <v>25</v>
      </c>
      <c r="B2922" s="98"/>
      <c r="C2922" s="99"/>
      <c r="D2922" s="39">
        <f>SUM(D2899:D2921)</f>
        <v>909</v>
      </c>
      <c r="E2922" s="39">
        <f t="shared" ref="E2922:J2922" si="222">SUM(E2899:E2921)</f>
        <v>0</v>
      </c>
      <c r="F2922" s="39">
        <f t="shared" si="222"/>
        <v>0</v>
      </c>
      <c r="G2922" s="39">
        <f t="shared" si="222"/>
        <v>619</v>
      </c>
      <c r="H2922" s="39">
        <f t="shared" si="222"/>
        <v>494</v>
      </c>
      <c r="I2922" s="39">
        <f t="shared" si="222"/>
        <v>909</v>
      </c>
      <c r="J2922" s="39">
        <f t="shared" si="222"/>
        <v>619</v>
      </c>
      <c r="K2922" s="39">
        <f>SUM(K2899:K2921)</f>
        <v>1528</v>
      </c>
    </row>
    <row r="2923" spans="1:11" ht="18.75" x14ac:dyDescent="0.25">
      <c r="A2923" s="155" t="s">
        <v>37</v>
      </c>
      <c r="B2923" s="156"/>
      <c r="C2923" s="157"/>
      <c r="D2923" s="39">
        <f>D2880+D2895+D2922</f>
        <v>1982</v>
      </c>
      <c r="E2923" s="39">
        <f t="shared" ref="E2923:J2923" si="223">E2880+E2895+E2922</f>
        <v>0</v>
      </c>
      <c r="F2923" s="39">
        <f t="shared" si="223"/>
        <v>142</v>
      </c>
      <c r="G2923" s="39">
        <f t="shared" si="223"/>
        <v>1826</v>
      </c>
      <c r="H2923" s="39">
        <f t="shared" si="223"/>
        <v>1633</v>
      </c>
      <c r="I2923" s="39">
        <f t="shared" si="223"/>
        <v>1982</v>
      </c>
      <c r="J2923" s="39">
        <f t="shared" si="223"/>
        <v>1826</v>
      </c>
      <c r="K2923" s="39">
        <f>K2880+K2895+K2922</f>
        <v>3808</v>
      </c>
    </row>
    <row r="2925" spans="1:11" ht="21" x14ac:dyDescent="0.35">
      <c r="B2925" s="22" t="s">
        <v>1249</v>
      </c>
      <c r="C2925" s="22"/>
      <c r="D2925" s="42"/>
      <c r="E2925" s="42"/>
      <c r="F2925" s="42"/>
      <c r="G2925" s="42"/>
      <c r="H2925" s="42"/>
      <c r="I2925" s="42"/>
      <c r="J2925" s="64"/>
      <c r="K2925" s="64"/>
    </row>
    <row r="2926" spans="1:11" x14ac:dyDescent="0.25">
      <c r="B2926" s="158" t="s">
        <v>1250</v>
      </c>
      <c r="C2926" s="145" t="s">
        <v>1251</v>
      </c>
      <c r="D2926" s="145"/>
      <c r="E2926" s="145"/>
      <c r="F2926" s="146" t="s">
        <v>1252</v>
      </c>
      <c r="G2926" s="147"/>
      <c r="H2926" s="148"/>
      <c r="I2926" s="146" t="s">
        <v>1253</v>
      </c>
      <c r="J2926" s="147"/>
      <c r="K2926" s="148"/>
    </row>
    <row r="2927" spans="1:11" x14ac:dyDescent="0.25">
      <c r="B2927" s="159"/>
      <c r="C2927" s="30" t="s">
        <v>1254</v>
      </c>
      <c r="D2927" s="34" t="s">
        <v>10</v>
      </c>
      <c r="E2927" s="34" t="s">
        <v>1255</v>
      </c>
      <c r="F2927" s="34" t="s">
        <v>1256</v>
      </c>
      <c r="G2927" s="34" t="s">
        <v>10</v>
      </c>
      <c r="H2927" s="34" t="s">
        <v>1255</v>
      </c>
      <c r="I2927" s="34" t="s">
        <v>1254</v>
      </c>
      <c r="J2927" s="34" t="s">
        <v>10</v>
      </c>
      <c r="K2927" s="34" t="s">
        <v>11</v>
      </c>
    </row>
    <row r="2928" spans="1:11" x14ac:dyDescent="0.2">
      <c r="B2928" s="23" t="s">
        <v>1257</v>
      </c>
      <c r="C2928" s="24">
        <v>60</v>
      </c>
      <c r="D2928" s="43">
        <f>E2928-C2928</f>
        <v>1</v>
      </c>
      <c r="E2928" s="43">
        <v>61</v>
      </c>
      <c r="F2928" s="62">
        <v>0</v>
      </c>
      <c r="G2928" s="62">
        <v>0</v>
      </c>
      <c r="H2928" s="62">
        <f t="shared" ref="H2928:H2941" si="224">SUM(F2928:G2928)</f>
        <v>0</v>
      </c>
      <c r="I2928" s="43">
        <f t="shared" ref="I2928:J2932" si="225">C2928</f>
        <v>60</v>
      </c>
      <c r="J2928" s="43">
        <f t="shared" si="225"/>
        <v>1</v>
      </c>
      <c r="K2928" s="43">
        <f>SUM(I2928:J2928)</f>
        <v>61</v>
      </c>
    </row>
    <row r="2929" spans="2:11" x14ac:dyDescent="0.2">
      <c r="B2929" s="23" t="s">
        <v>1258</v>
      </c>
      <c r="C2929" s="24">
        <v>247</v>
      </c>
      <c r="D2929" s="43">
        <f t="shared" ref="D2929:D2941" si="226">E2929-C2929</f>
        <v>2</v>
      </c>
      <c r="E2929" s="43">
        <v>249</v>
      </c>
      <c r="F2929" s="62">
        <v>0</v>
      </c>
      <c r="G2929" s="62">
        <v>0</v>
      </c>
      <c r="H2929" s="62">
        <f t="shared" si="224"/>
        <v>0</v>
      </c>
      <c r="I2929" s="43">
        <f t="shared" si="225"/>
        <v>247</v>
      </c>
      <c r="J2929" s="43">
        <f t="shared" si="225"/>
        <v>2</v>
      </c>
      <c r="K2929" s="43">
        <f>SUM(I2929:J2929)</f>
        <v>249</v>
      </c>
    </row>
    <row r="2930" spans="2:11" x14ac:dyDescent="0.2">
      <c r="B2930" s="23" t="s">
        <v>1259</v>
      </c>
      <c r="C2930" s="24">
        <v>516</v>
      </c>
      <c r="D2930" s="43">
        <f t="shared" si="226"/>
        <v>9</v>
      </c>
      <c r="E2930" s="43">
        <v>525</v>
      </c>
      <c r="F2930" s="62">
        <v>0</v>
      </c>
      <c r="G2930" s="62">
        <v>0</v>
      </c>
      <c r="H2930" s="62">
        <f t="shared" si="224"/>
        <v>0</v>
      </c>
      <c r="I2930" s="43">
        <f t="shared" si="225"/>
        <v>516</v>
      </c>
      <c r="J2930" s="43">
        <f t="shared" si="225"/>
        <v>9</v>
      </c>
      <c r="K2930" s="43">
        <f>SUM(I2930:J2930)</f>
        <v>525</v>
      </c>
    </row>
    <row r="2931" spans="2:11" x14ac:dyDescent="0.2">
      <c r="B2931" s="23" t="s">
        <v>1260</v>
      </c>
      <c r="C2931" s="24">
        <v>1659</v>
      </c>
      <c r="D2931" s="43">
        <f t="shared" si="226"/>
        <v>25</v>
      </c>
      <c r="E2931" s="43">
        <v>1684</v>
      </c>
      <c r="F2931" s="62">
        <v>0</v>
      </c>
      <c r="G2931" s="62">
        <v>0</v>
      </c>
      <c r="H2931" s="62">
        <f t="shared" si="224"/>
        <v>0</v>
      </c>
      <c r="I2931" s="43">
        <f t="shared" si="225"/>
        <v>1659</v>
      </c>
      <c r="J2931" s="43">
        <f t="shared" si="225"/>
        <v>25</v>
      </c>
      <c r="K2931" s="43">
        <f>SUM(I2931:J2931)</f>
        <v>1684</v>
      </c>
    </row>
    <row r="2932" spans="2:11" x14ac:dyDescent="0.2">
      <c r="B2932" s="23" t="s">
        <v>1261</v>
      </c>
      <c r="C2932" s="24">
        <v>2051</v>
      </c>
      <c r="D2932" s="149">
        <f>E2932-(C2932+C2933+C2934)</f>
        <v>516</v>
      </c>
      <c r="E2932" s="149">
        <v>2961</v>
      </c>
      <c r="F2932" s="62">
        <v>0</v>
      </c>
      <c r="G2932" s="62">
        <v>0</v>
      </c>
      <c r="H2932" s="62">
        <f t="shared" si="224"/>
        <v>0</v>
      </c>
      <c r="I2932" s="43">
        <f t="shared" si="225"/>
        <v>2051</v>
      </c>
      <c r="J2932" s="149">
        <f t="shared" si="225"/>
        <v>516</v>
      </c>
      <c r="K2932" s="149">
        <f>SUM(I2932:J2934)</f>
        <v>2961</v>
      </c>
    </row>
    <row r="2933" spans="2:11" x14ac:dyDescent="0.2">
      <c r="B2933" s="23" t="s">
        <v>1262</v>
      </c>
      <c r="C2933" s="24">
        <v>180</v>
      </c>
      <c r="D2933" s="150"/>
      <c r="E2933" s="150"/>
      <c r="F2933" s="62">
        <v>0</v>
      </c>
      <c r="G2933" s="62">
        <v>0</v>
      </c>
      <c r="H2933" s="62">
        <f t="shared" si="224"/>
        <v>0</v>
      </c>
      <c r="I2933" s="43">
        <f t="shared" ref="I2933:I2941" si="227">C2933</f>
        <v>180</v>
      </c>
      <c r="J2933" s="150"/>
      <c r="K2933" s="150"/>
    </row>
    <row r="2934" spans="2:11" x14ac:dyDescent="0.2">
      <c r="B2934" s="23" t="s">
        <v>1263</v>
      </c>
      <c r="C2934" s="24">
        <v>214</v>
      </c>
      <c r="D2934" s="151"/>
      <c r="E2934" s="151"/>
      <c r="F2934" s="62">
        <v>0</v>
      </c>
      <c r="G2934" s="62">
        <v>0</v>
      </c>
      <c r="H2934" s="62">
        <f t="shared" si="224"/>
        <v>0</v>
      </c>
      <c r="I2934" s="43">
        <f t="shared" si="227"/>
        <v>214</v>
      </c>
      <c r="J2934" s="151"/>
      <c r="K2934" s="151"/>
    </row>
    <row r="2935" spans="2:11" x14ac:dyDescent="0.2">
      <c r="B2935" s="23" t="s">
        <v>1264</v>
      </c>
      <c r="C2935" s="24">
        <v>484</v>
      </c>
      <c r="D2935" s="43">
        <f t="shared" si="226"/>
        <v>336</v>
      </c>
      <c r="E2935" s="43">
        <v>820</v>
      </c>
      <c r="F2935" s="62">
        <v>0</v>
      </c>
      <c r="G2935" s="62">
        <v>0</v>
      </c>
      <c r="H2935" s="62">
        <f t="shared" si="224"/>
        <v>0</v>
      </c>
      <c r="I2935" s="43">
        <f t="shared" si="227"/>
        <v>484</v>
      </c>
      <c r="J2935" s="43">
        <f>D2935</f>
        <v>336</v>
      </c>
      <c r="K2935" s="43">
        <f>SUM(I2935:J2935)</f>
        <v>820</v>
      </c>
    </row>
    <row r="2936" spans="2:11" x14ac:dyDescent="0.2">
      <c r="B2936" s="23" t="s">
        <v>1265</v>
      </c>
      <c r="C2936" s="24">
        <v>1303</v>
      </c>
      <c r="D2936" s="43">
        <f t="shared" si="226"/>
        <v>57</v>
      </c>
      <c r="E2936" s="43">
        <v>1360</v>
      </c>
      <c r="F2936" s="62">
        <v>0</v>
      </c>
      <c r="G2936" s="62">
        <v>0</v>
      </c>
      <c r="H2936" s="62">
        <f t="shared" si="224"/>
        <v>0</v>
      </c>
      <c r="I2936" s="43">
        <f t="shared" si="227"/>
        <v>1303</v>
      </c>
      <c r="J2936" s="43">
        <f>D2936</f>
        <v>57</v>
      </c>
      <c r="K2936" s="43">
        <f>SUM(I2936:J2936)</f>
        <v>1360</v>
      </c>
    </row>
    <row r="2937" spans="2:11" x14ac:dyDescent="0.2">
      <c r="B2937" s="23" t="s">
        <v>1266</v>
      </c>
      <c r="C2937" s="24">
        <v>4396</v>
      </c>
      <c r="D2937" s="43">
        <f t="shared" si="226"/>
        <v>365</v>
      </c>
      <c r="E2937" s="43">
        <v>4761</v>
      </c>
      <c r="F2937" s="62">
        <v>0</v>
      </c>
      <c r="G2937" s="62">
        <v>0</v>
      </c>
      <c r="H2937" s="62">
        <f t="shared" si="224"/>
        <v>0</v>
      </c>
      <c r="I2937" s="43">
        <f t="shared" si="227"/>
        <v>4396</v>
      </c>
      <c r="J2937" s="43">
        <f>D2937</f>
        <v>365</v>
      </c>
      <c r="K2937" s="43">
        <f>SUM(I2937:J2937)</f>
        <v>4761</v>
      </c>
    </row>
    <row r="2938" spans="2:11" x14ac:dyDescent="0.2">
      <c r="B2938" s="23" t="s">
        <v>1267</v>
      </c>
      <c r="C2938" s="24">
        <v>3390</v>
      </c>
      <c r="D2938" s="149">
        <f>E2938-(C2938+C2939)</f>
        <v>1723</v>
      </c>
      <c r="E2938" s="149">
        <v>7483</v>
      </c>
      <c r="F2938" s="62">
        <v>0</v>
      </c>
      <c r="G2938" s="62">
        <v>0</v>
      </c>
      <c r="H2938" s="62">
        <f t="shared" si="224"/>
        <v>0</v>
      </c>
      <c r="I2938" s="43">
        <f t="shared" si="227"/>
        <v>3390</v>
      </c>
      <c r="J2938" s="149">
        <f>D2938</f>
        <v>1723</v>
      </c>
      <c r="K2938" s="149">
        <f>SUM(I2938:J2939)</f>
        <v>7483</v>
      </c>
    </row>
    <row r="2939" spans="2:11" x14ac:dyDescent="0.2">
      <c r="B2939" s="23" t="s">
        <v>1268</v>
      </c>
      <c r="C2939" s="24">
        <v>2370</v>
      </c>
      <c r="D2939" s="150"/>
      <c r="E2939" s="150"/>
      <c r="F2939" s="62">
        <v>0</v>
      </c>
      <c r="G2939" s="62">
        <v>0</v>
      </c>
      <c r="H2939" s="62">
        <f t="shared" si="224"/>
        <v>0</v>
      </c>
      <c r="I2939" s="43">
        <f t="shared" si="227"/>
        <v>2370</v>
      </c>
      <c r="J2939" s="151"/>
      <c r="K2939" s="150"/>
    </row>
    <row r="2940" spans="2:11" x14ac:dyDescent="0.2">
      <c r="B2940" s="23" t="s">
        <v>1269</v>
      </c>
      <c r="C2940" s="24">
        <v>36324</v>
      </c>
      <c r="D2940" s="43">
        <f t="shared" si="226"/>
        <v>624</v>
      </c>
      <c r="E2940" s="43">
        <v>36948</v>
      </c>
      <c r="F2940" s="62">
        <v>0</v>
      </c>
      <c r="G2940" s="62">
        <v>0</v>
      </c>
      <c r="H2940" s="62">
        <f t="shared" si="224"/>
        <v>0</v>
      </c>
      <c r="I2940" s="43">
        <f t="shared" si="227"/>
        <v>36324</v>
      </c>
      <c r="J2940" s="43">
        <f>D2940</f>
        <v>624</v>
      </c>
      <c r="K2940" s="43">
        <f>SUM(I2940:J2940)</f>
        <v>36948</v>
      </c>
    </row>
    <row r="2941" spans="2:11" x14ac:dyDescent="0.2">
      <c r="B2941" s="23" t="s">
        <v>1270</v>
      </c>
      <c r="C2941" s="24">
        <v>34247</v>
      </c>
      <c r="D2941" s="43">
        <f t="shared" si="226"/>
        <v>2700</v>
      </c>
      <c r="E2941" s="43">
        <v>36947</v>
      </c>
      <c r="F2941" s="62">
        <v>0</v>
      </c>
      <c r="G2941" s="62">
        <v>0</v>
      </c>
      <c r="H2941" s="62">
        <f t="shared" si="224"/>
        <v>0</v>
      </c>
      <c r="I2941" s="43">
        <f t="shared" si="227"/>
        <v>34247</v>
      </c>
      <c r="J2941" s="43">
        <f>D2941</f>
        <v>2700</v>
      </c>
      <c r="K2941" s="43">
        <f>SUM(I2941:J2941)</f>
        <v>36947</v>
      </c>
    </row>
    <row r="2942" spans="2:11" x14ac:dyDescent="0.2">
      <c r="B2942" s="31" t="s">
        <v>1255</v>
      </c>
      <c r="C2942" s="32">
        <f t="shared" ref="C2942:H2942" si="228">SUM(C2928:C2941)</f>
        <v>87441</v>
      </c>
      <c r="D2942" s="44">
        <f t="shared" si="228"/>
        <v>6358</v>
      </c>
      <c r="E2942" s="44">
        <f t="shared" si="228"/>
        <v>93799</v>
      </c>
      <c r="F2942" s="44">
        <f t="shared" si="228"/>
        <v>0</v>
      </c>
      <c r="G2942" s="44">
        <f t="shared" si="228"/>
        <v>0</v>
      </c>
      <c r="H2942" s="44">
        <f t="shared" si="228"/>
        <v>0</v>
      </c>
      <c r="I2942" s="44">
        <f>SUM(I2928:I2941)</f>
        <v>87441</v>
      </c>
      <c r="J2942" s="44">
        <f>SUM(J2928:J2941)</f>
        <v>6358</v>
      </c>
      <c r="K2942" s="44">
        <f>SUM(K2928:K2941)</f>
        <v>93799</v>
      </c>
    </row>
    <row r="2943" spans="2:11" x14ac:dyDescent="0.2">
      <c r="B2943" s="25"/>
      <c r="C2943" s="25"/>
      <c r="D2943" s="45"/>
      <c r="E2943" s="45"/>
      <c r="F2943" s="45"/>
      <c r="G2943" s="45"/>
      <c r="H2943" s="45"/>
      <c r="I2943" s="45"/>
      <c r="J2943" s="45"/>
      <c r="K2943" s="45"/>
    </row>
    <row r="2944" spans="2:11" x14ac:dyDescent="0.2">
      <c r="B2944" s="26" t="s">
        <v>1271</v>
      </c>
      <c r="C2944" s="26"/>
      <c r="D2944" s="28"/>
      <c r="E2944" s="27"/>
      <c r="F2944" s="28"/>
      <c r="G2944" s="28"/>
      <c r="H2944" s="28"/>
      <c r="I2944" s="28"/>
      <c r="J2944" s="28"/>
      <c r="K2944" s="28"/>
    </row>
    <row r="2945" spans="2:11" x14ac:dyDescent="0.2">
      <c r="B2945" s="26" t="s">
        <v>1272</v>
      </c>
      <c r="C2945" s="26"/>
      <c r="D2945" s="28"/>
      <c r="E2945" s="28"/>
      <c r="F2945" s="28"/>
      <c r="G2945" s="28"/>
      <c r="H2945" s="28"/>
      <c r="I2945" s="28"/>
      <c r="J2945" s="28"/>
      <c r="K2945" s="28"/>
    </row>
    <row r="2946" spans="2:11" x14ac:dyDescent="0.2">
      <c r="B2946" s="26" t="s">
        <v>1273</v>
      </c>
      <c r="C2946" s="26"/>
      <c r="D2946" s="28"/>
      <c r="E2946" s="28"/>
      <c r="F2946" s="28"/>
      <c r="G2946" s="28"/>
      <c r="H2946" s="28"/>
      <c r="I2946" s="28"/>
      <c r="J2946" s="28"/>
      <c r="K2946" s="28"/>
    </row>
    <row r="2947" spans="2:11" x14ac:dyDescent="0.2">
      <c r="B2947" s="26" t="s">
        <v>1274</v>
      </c>
      <c r="C2947" s="26"/>
      <c r="D2947" s="28"/>
      <c r="E2947" s="28"/>
      <c r="F2947" s="28"/>
      <c r="G2947" s="28"/>
      <c r="H2947" s="28"/>
      <c r="I2947" s="28"/>
      <c r="J2947" s="28"/>
      <c r="K2947" s="28"/>
    </row>
    <row r="2948" spans="2:11" x14ac:dyDescent="0.2">
      <c r="B2948" s="29" t="s">
        <v>1275</v>
      </c>
      <c r="C2948" s="26"/>
      <c r="D2948" s="28"/>
      <c r="E2948" s="28"/>
      <c r="F2948" s="28"/>
      <c r="G2948" s="28"/>
      <c r="H2948" s="28"/>
      <c r="I2948" s="28"/>
      <c r="J2948" s="28"/>
      <c r="K2948" s="28"/>
    </row>
    <row r="2950" spans="2:11" ht="21" x14ac:dyDescent="0.25">
      <c r="B2950" s="162" t="s">
        <v>1159</v>
      </c>
      <c r="C2950" s="163"/>
      <c r="D2950" s="163"/>
      <c r="E2950" s="163"/>
      <c r="F2950" s="163"/>
      <c r="G2950" s="163"/>
      <c r="H2950" s="163"/>
    </row>
    <row r="2951" spans="2:11" x14ac:dyDescent="0.25">
      <c r="B2951" s="164" t="s">
        <v>1160</v>
      </c>
      <c r="C2951" s="165"/>
      <c r="D2951" s="153" t="s">
        <v>3</v>
      </c>
      <c r="E2951" s="153" t="s">
        <v>4</v>
      </c>
      <c r="F2951" s="168" t="s">
        <v>5</v>
      </c>
      <c r="G2951" s="168"/>
      <c r="H2951" s="168"/>
    </row>
    <row r="2952" spans="2:11" ht="18" x14ac:dyDescent="0.25">
      <c r="B2952" s="166"/>
      <c r="C2952" s="167"/>
      <c r="D2952" s="154"/>
      <c r="E2952" s="154"/>
      <c r="F2952" s="33" t="s">
        <v>9</v>
      </c>
      <c r="G2952" s="33" t="s">
        <v>10</v>
      </c>
      <c r="H2952" s="33" t="s">
        <v>11</v>
      </c>
    </row>
    <row r="2953" spans="2:11" x14ac:dyDescent="0.2">
      <c r="B2953" s="20" t="s">
        <v>1161</v>
      </c>
      <c r="C2953" s="21" t="s">
        <v>1162</v>
      </c>
      <c r="D2953" s="46">
        <v>7</v>
      </c>
      <c r="E2953" s="46">
        <v>0</v>
      </c>
      <c r="F2953" s="46">
        <f t="shared" ref="F2953:G2984" si="229">D2953</f>
        <v>7</v>
      </c>
      <c r="G2953" s="46">
        <f t="shared" si="229"/>
        <v>0</v>
      </c>
      <c r="H2953" s="46">
        <f t="shared" ref="H2953:H3016" si="230">F2953+G2953</f>
        <v>7</v>
      </c>
    </row>
    <row r="2954" spans="2:11" x14ac:dyDescent="0.2">
      <c r="B2954" s="152" t="s">
        <v>751</v>
      </c>
      <c r="C2954" s="21" t="s">
        <v>1162</v>
      </c>
      <c r="D2954" s="46">
        <v>2</v>
      </c>
      <c r="E2954" s="46">
        <v>0</v>
      </c>
      <c r="F2954" s="46">
        <f t="shared" si="229"/>
        <v>2</v>
      </c>
      <c r="G2954" s="46">
        <f t="shared" si="229"/>
        <v>0</v>
      </c>
      <c r="H2954" s="46">
        <f t="shared" si="230"/>
        <v>2</v>
      </c>
    </row>
    <row r="2955" spans="2:11" ht="22.5" x14ac:dyDescent="0.2">
      <c r="B2955" s="152"/>
      <c r="C2955" s="21" t="s">
        <v>1163</v>
      </c>
      <c r="D2955" s="46">
        <v>1</v>
      </c>
      <c r="E2955" s="46">
        <v>0</v>
      </c>
      <c r="F2955" s="46">
        <f t="shared" si="229"/>
        <v>1</v>
      </c>
      <c r="G2955" s="46">
        <f t="shared" si="229"/>
        <v>0</v>
      </c>
      <c r="H2955" s="46">
        <f t="shared" si="230"/>
        <v>1</v>
      </c>
    </row>
    <row r="2956" spans="2:11" ht="22.5" x14ac:dyDescent="0.2">
      <c r="B2956" s="20" t="s">
        <v>1164</v>
      </c>
      <c r="C2956" s="21" t="s">
        <v>1163</v>
      </c>
      <c r="D2956" s="46">
        <v>88</v>
      </c>
      <c r="E2956" s="46">
        <v>0</v>
      </c>
      <c r="F2956" s="46">
        <f t="shared" si="229"/>
        <v>88</v>
      </c>
      <c r="G2956" s="46">
        <f t="shared" si="229"/>
        <v>0</v>
      </c>
      <c r="H2956" s="46">
        <f t="shared" si="230"/>
        <v>88</v>
      </c>
    </row>
    <row r="2957" spans="2:11" x14ac:dyDescent="0.2">
      <c r="B2957" s="20" t="s">
        <v>1165</v>
      </c>
      <c r="C2957" s="21" t="s">
        <v>1162</v>
      </c>
      <c r="D2957" s="46">
        <v>20</v>
      </c>
      <c r="E2957" s="46">
        <v>0</v>
      </c>
      <c r="F2957" s="46">
        <f t="shared" si="229"/>
        <v>20</v>
      </c>
      <c r="G2957" s="46">
        <f t="shared" si="229"/>
        <v>0</v>
      </c>
      <c r="H2957" s="46">
        <f t="shared" si="230"/>
        <v>20</v>
      </c>
    </row>
    <row r="2958" spans="2:11" ht="22.5" x14ac:dyDescent="0.2">
      <c r="B2958" s="152" t="s">
        <v>1166</v>
      </c>
      <c r="C2958" s="21" t="s">
        <v>1163</v>
      </c>
      <c r="D2958" s="46">
        <v>50</v>
      </c>
      <c r="E2958" s="46">
        <v>0</v>
      </c>
      <c r="F2958" s="46">
        <f t="shared" si="229"/>
        <v>50</v>
      </c>
      <c r="G2958" s="46">
        <f t="shared" si="229"/>
        <v>0</v>
      </c>
      <c r="H2958" s="46">
        <f t="shared" si="230"/>
        <v>50</v>
      </c>
    </row>
    <row r="2959" spans="2:11" x14ac:dyDescent="0.2">
      <c r="B2959" s="152"/>
      <c r="C2959" s="21" t="s">
        <v>1162</v>
      </c>
      <c r="D2959" s="46">
        <v>300</v>
      </c>
      <c r="E2959" s="46">
        <v>0</v>
      </c>
      <c r="F2959" s="46">
        <f t="shared" si="229"/>
        <v>300</v>
      </c>
      <c r="G2959" s="46">
        <f t="shared" si="229"/>
        <v>0</v>
      </c>
      <c r="H2959" s="46">
        <f t="shared" si="230"/>
        <v>300</v>
      </c>
    </row>
    <row r="2960" spans="2:11" ht="22.5" x14ac:dyDescent="0.2">
      <c r="B2960" s="152" t="s">
        <v>1167</v>
      </c>
      <c r="C2960" s="21" t="s">
        <v>1163</v>
      </c>
      <c r="D2960" s="46">
        <v>11</v>
      </c>
      <c r="E2960" s="46">
        <v>0</v>
      </c>
      <c r="F2960" s="46">
        <f t="shared" si="229"/>
        <v>11</v>
      </c>
      <c r="G2960" s="46">
        <f t="shared" si="229"/>
        <v>0</v>
      </c>
      <c r="H2960" s="46">
        <f t="shared" si="230"/>
        <v>11</v>
      </c>
    </row>
    <row r="2961" spans="2:8" x14ac:dyDescent="0.2">
      <c r="B2961" s="152"/>
      <c r="C2961" s="21" t="s">
        <v>1162</v>
      </c>
      <c r="D2961" s="46">
        <v>38</v>
      </c>
      <c r="E2961" s="46">
        <v>0</v>
      </c>
      <c r="F2961" s="46">
        <f t="shared" si="229"/>
        <v>38</v>
      </c>
      <c r="G2961" s="46">
        <f t="shared" si="229"/>
        <v>0</v>
      </c>
      <c r="H2961" s="46">
        <f t="shared" si="230"/>
        <v>38</v>
      </c>
    </row>
    <row r="2962" spans="2:8" ht="22.5" x14ac:dyDescent="0.2">
      <c r="B2962" s="152" t="s">
        <v>1168</v>
      </c>
      <c r="C2962" s="21" t="s">
        <v>1163</v>
      </c>
      <c r="D2962" s="46">
        <v>11</v>
      </c>
      <c r="E2962" s="46">
        <v>0</v>
      </c>
      <c r="F2962" s="46">
        <f t="shared" si="229"/>
        <v>11</v>
      </c>
      <c r="G2962" s="46">
        <f t="shared" si="229"/>
        <v>0</v>
      </c>
      <c r="H2962" s="46">
        <f t="shared" si="230"/>
        <v>11</v>
      </c>
    </row>
    <row r="2963" spans="2:8" x14ac:dyDescent="0.2">
      <c r="B2963" s="152"/>
      <c r="C2963" s="21" t="s">
        <v>1162</v>
      </c>
      <c r="D2963" s="46">
        <v>66</v>
      </c>
      <c r="E2963" s="46">
        <v>0</v>
      </c>
      <c r="F2963" s="46">
        <f t="shared" si="229"/>
        <v>66</v>
      </c>
      <c r="G2963" s="46">
        <f t="shared" si="229"/>
        <v>0</v>
      </c>
      <c r="H2963" s="46">
        <f t="shared" si="230"/>
        <v>66</v>
      </c>
    </row>
    <row r="2964" spans="2:8" x14ac:dyDescent="0.2">
      <c r="B2964" s="20" t="s">
        <v>1169</v>
      </c>
      <c r="C2964" s="21" t="s">
        <v>1162</v>
      </c>
      <c r="D2964" s="46">
        <v>1</v>
      </c>
      <c r="E2964" s="46">
        <v>0</v>
      </c>
      <c r="F2964" s="46">
        <f t="shared" si="229"/>
        <v>1</v>
      </c>
      <c r="G2964" s="46">
        <f t="shared" si="229"/>
        <v>0</v>
      </c>
      <c r="H2964" s="46">
        <f t="shared" si="230"/>
        <v>1</v>
      </c>
    </row>
    <row r="2965" spans="2:8" x14ac:dyDescent="0.2">
      <c r="B2965" s="20" t="s">
        <v>1170</v>
      </c>
      <c r="C2965" s="21" t="s">
        <v>1162</v>
      </c>
      <c r="D2965" s="46">
        <v>1</v>
      </c>
      <c r="E2965" s="46">
        <v>0</v>
      </c>
      <c r="F2965" s="46">
        <f t="shared" si="229"/>
        <v>1</v>
      </c>
      <c r="G2965" s="46">
        <f t="shared" si="229"/>
        <v>0</v>
      </c>
      <c r="H2965" s="46">
        <f t="shared" si="230"/>
        <v>1</v>
      </c>
    </row>
    <row r="2966" spans="2:8" ht="22.5" x14ac:dyDescent="0.2">
      <c r="B2966" s="152" t="s">
        <v>242</v>
      </c>
      <c r="C2966" s="21" t="s">
        <v>1163</v>
      </c>
      <c r="D2966" s="46">
        <v>224</v>
      </c>
      <c r="E2966" s="46">
        <v>0</v>
      </c>
      <c r="F2966" s="46">
        <f t="shared" si="229"/>
        <v>224</v>
      </c>
      <c r="G2966" s="46">
        <f t="shared" si="229"/>
        <v>0</v>
      </c>
      <c r="H2966" s="46">
        <f t="shared" si="230"/>
        <v>224</v>
      </c>
    </row>
    <row r="2967" spans="2:8" x14ac:dyDescent="0.2">
      <c r="B2967" s="152"/>
      <c r="C2967" s="21" t="s">
        <v>1162</v>
      </c>
      <c r="D2967" s="46">
        <v>64</v>
      </c>
      <c r="E2967" s="46">
        <v>0</v>
      </c>
      <c r="F2967" s="46">
        <f t="shared" si="229"/>
        <v>64</v>
      </c>
      <c r="G2967" s="46">
        <f t="shared" si="229"/>
        <v>0</v>
      </c>
      <c r="H2967" s="46">
        <f t="shared" si="230"/>
        <v>64</v>
      </c>
    </row>
    <row r="2968" spans="2:8" ht="22.5" x14ac:dyDescent="0.2">
      <c r="B2968" s="152" t="s">
        <v>244</v>
      </c>
      <c r="C2968" s="21" t="s">
        <v>1163</v>
      </c>
      <c r="D2968" s="46">
        <v>478</v>
      </c>
      <c r="E2968" s="46">
        <v>0</v>
      </c>
      <c r="F2968" s="46">
        <f t="shared" si="229"/>
        <v>478</v>
      </c>
      <c r="G2968" s="46">
        <f t="shared" si="229"/>
        <v>0</v>
      </c>
      <c r="H2968" s="46">
        <f t="shared" si="230"/>
        <v>478</v>
      </c>
    </row>
    <row r="2969" spans="2:8" x14ac:dyDescent="0.2">
      <c r="B2969" s="152"/>
      <c r="C2969" s="21" t="s">
        <v>1162</v>
      </c>
      <c r="D2969" s="46">
        <v>960</v>
      </c>
      <c r="E2969" s="46">
        <v>0</v>
      </c>
      <c r="F2969" s="46">
        <f t="shared" si="229"/>
        <v>960</v>
      </c>
      <c r="G2969" s="46">
        <f t="shared" si="229"/>
        <v>0</v>
      </c>
      <c r="H2969" s="46">
        <f t="shared" si="230"/>
        <v>960</v>
      </c>
    </row>
    <row r="2970" spans="2:8" ht="22.5" x14ac:dyDescent="0.2">
      <c r="B2970" s="152" t="s">
        <v>1171</v>
      </c>
      <c r="C2970" s="21" t="s">
        <v>1163</v>
      </c>
      <c r="D2970" s="46">
        <v>7</v>
      </c>
      <c r="E2970" s="46">
        <v>0</v>
      </c>
      <c r="F2970" s="46">
        <f t="shared" si="229"/>
        <v>7</v>
      </c>
      <c r="G2970" s="46">
        <f t="shared" si="229"/>
        <v>0</v>
      </c>
      <c r="H2970" s="46">
        <f t="shared" si="230"/>
        <v>7</v>
      </c>
    </row>
    <row r="2971" spans="2:8" x14ac:dyDescent="0.2">
      <c r="B2971" s="152"/>
      <c r="C2971" s="21" t="s">
        <v>1162</v>
      </c>
      <c r="D2971" s="46">
        <v>28</v>
      </c>
      <c r="E2971" s="46">
        <v>0</v>
      </c>
      <c r="F2971" s="46">
        <f t="shared" si="229"/>
        <v>28</v>
      </c>
      <c r="G2971" s="46">
        <f t="shared" si="229"/>
        <v>0</v>
      </c>
      <c r="H2971" s="46">
        <f t="shared" si="230"/>
        <v>28</v>
      </c>
    </row>
    <row r="2972" spans="2:8" ht="22.5" x14ac:dyDescent="0.2">
      <c r="B2972" s="152" t="s">
        <v>1172</v>
      </c>
      <c r="C2972" s="21" t="s">
        <v>1163</v>
      </c>
      <c r="D2972" s="46">
        <v>45</v>
      </c>
      <c r="E2972" s="46">
        <v>0</v>
      </c>
      <c r="F2972" s="46">
        <f t="shared" si="229"/>
        <v>45</v>
      </c>
      <c r="G2972" s="46">
        <f t="shared" si="229"/>
        <v>0</v>
      </c>
      <c r="H2972" s="46">
        <f t="shared" si="230"/>
        <v>45</v>
      </c>
    </row>
    <row r="2973" spans="2:8" x14ac:dyDescent="0.2">
      <c r="B2973" s="152"/>
      <c r="C2973" s="21" t="s">
        <v>1162</v>
      </c>
      <c r="D2973" s="46">
        <v>65</v>
      </c>
      <c r="E2973" s="46">
        <v>0</v>
      </c>
      <c r="F2973" s="46">
        <f t="shared" si="229"/>
        <v>65</v>
      </c>
      <c r="G2973" s="46">
        <f t="shared" si="229"/>
        <v>0</v>
      </c>
      <c r="H2973" s="46">
        <f t="shared" si="230"/>
        <v>65</v>
      </c>
    </row>
    <row r="2974" spans="2:8" ht="22.5" x14ac:dyDescent="0.2">
      <c r="B2974" s="152" t="s">
        <v>1173</v>
      </c>
      <c r="C2974" s="21" t="s">
        <v>1163</v>
      </c>
      <c r="D2974" s="46">
        <v>154</v>
      </c>
      <c r="E2974" s="46">
        <v>0</v>
      </c>
      <c r="F2974" s="46">
        <f t="shared" si="229"/>
        <v>154</v>
      </c>
      <c r="G2974" s="46">
        <f t="shared" si="229"/>
        <v>0</v>
      </c>
      <c r="H2974" s="46">
        <f t="shared" si="230"/>
        <v>154</v>
      </c>
    </row>
    <row r="2975" spans="2:8" x14ac:dyDescent="0.2">
      <c r="B2975" s="152"/>
      <c r="C2975" s="21" t="s">
        <v>1162</v>
      </c>
      <c r="D2975" s="46">
        <v>245</v>
      </c>
      <c r="E2975" s="46">
        <v>0</v>
      </c>
      <c r="F2975" s="46">
        <f t="shared" si="229"/>
        <v>245</v>
      </c>
      <c r="G2975" s="46">
        <f t="shared" si="229"/>
        <v>0</v>
      </c>
      <c r="H2975" s="46">
        <f t="shared" si="230"/>
        <v>245</v>
      </c>
    </row>
    <row r="2976" spans="2:8" ht="22.5" x14ac:dyDescent="0.2">
      <c r="B2976" s="152" t="s">
        <v>1174</v>
      </c>
      <c r="C2976" s="21" t="s">
        <v>1163</v>
      </c>
      <c r="D2976" s="46">
        <v>187</v>
      </c>
      <c r="E2976" s="46">
        <v>0</v>
      </c>
      <c r="F2976" s="46">
        <f t="shared" si="229"/>
        <v>187</v>
      </c>
      <c r="G2976" s="46">
        <f t="shared" si="229"/>
        <v>0</v>
      </c>
      <c r="H2976" s="46">
        <f t="shared" si="230"/>
        <v>187</v>
      </c>
    </row>
    <row r="2977" spans="2:8" x14ac:dyDescent="0.2">
      <c r="B2977" s="152"/>
      <c r="C2977" s="21" t="s">
        <v>1162</v>
      </c>
      <c r="D2977" s="46">
        <v>396</v>
      </c>
      <c r="E2977" s="46">
        <v>0</v>
      </c>
      <c r="F2977" s="46">
        <f t="shared" si="229"/>
        <v>396</v>
      </c>
      <c r="G2977" s="46">
        <f t="shared" si="229"/>
        <v>0</v>
      </c>
      <c r="H2977" s="46">
        <f t="shared" si="230"/>
        <v>396</v>
      </c>
    </row>
    <row r="2978" spans="2:8" ht="22.5" x14ac:dyDescent="0.2">
      <c r="B2978" s="152" t="s">
        <v>1175</v>
      </c>
      <c r="C2978" s="21" t="s">
        <v>1163</v>
      </c>
      <c r="D2978" s="46">
        <v>17</v>
      </c>
      <c r="E2978" s="46">
        <v>0</v>
      </c>
      <c r="F2978" s="46">
        <f t="shared" si="229"/>
        <v>17</v>
      </c>
      <c r="G2978" s="46">
        <f t="shared" si="229"/>
        <v>0</v>
      </c>
      <c r="H2978" s="46">
        <f t="shared" si="230"/>
        <v>17</v>
      </c>
    </row>
    <row r="2979" spans="2:8" x14ac:dyDescent="0.2">
      <c r="B2979" s="152"/>
      <c r="C2979" s="21" t="s">
        <v>1162</v>
      </c>
      <c r="D2979" s="46">
        <v>48</v>
      </c>
      <c r="E2979" s="46">
        <v>0</v>
      </c>
      <c r="F2979" s="46">
        <f t="shared" si="229"/>
        <v>48</v>
      </c>
      <c r="G2979" s="46">
        <f t="shared" si="229"/>
        <v>0</v>
      </c>
      <c r="H2979" s="46">
        <f t="shared" si="230"/>
        <v>48</v>
      </c>
    </row>
    <row r="2980" spans="2:8" ht="22.5" x14ac:dyDescent="0.2">
      <c r="B2980" s="152" t="s">
        <v>1176</v>
      </c>
      <c r="C2980" s="21" t="s">
        <v>1163</v>
      </c>
      <c r="D2980" s="46">
        <v>37</v>
      </c>
      <c r="E2980" s="46">
        <v>0</v>
      </c>
      <c r="F2980" s="46">
        <f t="shared" si="229"/>
        <v>37</v>
      </c>
      <c r="G2980" s="46">
        <f t="shared" si="229"/>
        <v>0</v>
      </c>
      <c r="H2980" s="46">
        <f t="shared" si="230"/>
        <v>37</v>
      </c>
    </row>
    <row r="2981" spans="2:8" x14ac:dyDescent="0.2">
      <c r="B2981" s="152"/>
      <c r="C2981" s="21" t="s">
        <v>1162</v>
      </c>
      <c r="D2981" s="46">
        <v>4</v>
      </c>
      <c r="E2981" s="46">
        <v>0</v>
      </c>
      <c r="F2981" s="46">
        <f t="shared" si="229"/>
        <v>4</v>
      </c>
      <c r="G2981" s="46">
        <f t="shared" si="229"/>
        <v>0</v>
      </c>
      <c r="H2981" s="46">
        <f t="shared" si="230"/>
        <v>4</v>
      </c>
    </row>
    <row r="2982" spans="2:8" x14ac:dyDescent="0.2">
      <c r="B2982" s="20" t="s">
        <v>1177</v>
      </c>
      <c r="C2982" s="21" t="s">
        <v>1162</v>
      </c>
      <c r="D2982" s="46">
        <v>1</v>
      </c>
      <c r="E2982" s="46">
        <v>0</v>
      </c>
      <c r="F2982" s="46">
        <f t="shared" si="229"/>
        <v>1</v>
      </c>
      <c r="G2982" s="46">
        <f t="shared" si="229"/>
        <v>0</v>
      </c>
      <c r="H2982" s="46">
        <f t="shared" si="230"/>
        <v>1</v>
      </c>
    </row>
    <row r="2983" spans="2:8" x14ac:dyDescent="0.2">
      <c r="B2983" s="20" t="s">
        <v>1178</v>
      </c>
      <c r="C2983" s="21" t="s">
        <v>1162</v>
      </c>
      <c r="D2983" s="46">
        <v>2</v>
      </c>
      <c r="E2983" s="46">
        <v>0</v>
      </c>
      <c r="F2983" s="46">
        <f t="shared" si="229"/>
        <v>2</v>
      </c>
      <c r="G2983" s="46">
        <f t="shared" si="229"/>
        <v>0</v>
      </c>
      <c r="H2983" s="46">
        <f t="shared" si="230"/>
        <v>2</v>
      </c>
    </row>
    <row r="2984" spans="2:8" ht="22.5" x14ac:dyDescent="0.2">
      <c r="B2984" s="152" t="s">
        <v>1179</v>
      </c>
      <c r="C2984" s="21" t="s">
        <v>1163</v>
      </c>
      <c r="D2984" s="47">
        <v>121</v>
      </c>
      <c r="E2984" s="46">
        <v>0</v>
      </c>
      <c r="F2984" s="46">
        <f t="shared" si="229"/>
        <v>121</v>
      </c>
      <c r="G2984" s="46">
        <f t="shared" si="229"/>
        <v>0</v>
      </c>
      <c r="H2984" s="46">
        <f t="shared" si="230"/>
        <v>121</v>
      </c>
    </row>
    <row r="2985" spans="2:8" x14ac:dyDescent="0.2">
      <c r="B2985" s="152"/>
      <c r="C2985" s="21" t="s">
        <v>1162</v>
      </c>
      <c r="D2985" s="47">
        <v>485</v>
      </c>
      <c r="E2985" s="46">
        <v>0</v>
      </c>
      <c r="F2985" s="46">
        <f t="shared" ref="F2985:G3016" si="231">D2985</f>
        <v>485</v>
      </c>
      <c r="G2985" s="46">
        <f t="shared" si="231"/>
        <v>0</v>
      </c>
      <c r="H2985" s="46">
        <f t="shared" si="230"/>
        <v>485</v>
      </c>
    </row>
    <row r="2986" spans="2:8" ht="22.5" x14ac:dyDescent="0.2">
      <c r="B2986" s="152" t="s">
        <v>1180</v>
      </c>
      <c r="C2986" s="21" t="s">
        <v>1163</v>
      </c>
      <c r="D2986" s="47">
        <v>92</v>
      </c>
      <c r="E2986" s="46">
        <v>0</v>
      </c>
      <c r="F2986" s="46">
        <f t="shared" si="231"/>
        <v>92</v>
      </c>
      <c r="G2986" s="46">
        <f t="shared" si="231"/>
        <v>0</v>
      </c>
      <c r="H2986" s="46">
        <f t="shared" si="230"/>
        <v>92</v>
      </c>
    </row>
    <row r="2987" spans="2:8" x14ac:dyDescent="0.2">
      <c r="B2987" s="152"/>
      <c r="C2987" s="21" t="s">
        <v>1162</v>
      </c>
      <c r="D2987" s="47">
        <v>284</v>
      </c>
      <c r="E2987" s="46">
        <v>0</v>
      </c>
      <c r="F2987" s="46">
        <f t="shared" si="231"/>
        <v>284</v>
      </c>
      <c r="G2987" s="46">
        <f t="shared" si="231"/>
        <v>0</v>
      </c>
      <c r="H2987" s="46">
        <f t="shared" si="230"/>
        <v>284</v>
      </c>
    </row>
    <row r="2988" spans="2:8" ht="22.5" x14ac:dyDescent="0.2">
      <c r="B2988" s="152" t="s">
        <v>1181</v>
      </c>
      <c r="C2988" s="21" t="s">
        <v>1163</v>
      </c>
      <c r="D2988" s="47">
        <v>1</v>
      </c>
      <c r="E2988" s="46">
        <v>0</v>
      </c>
      <c r="F2988" s="46">
        <f t="shared" si="231"/>
        <v>1</v>
      </c>
      <c r="G2988" s="46">
        <f t="shared" si="231"/>
        <v>0</v>
      </c>
      <c r="H2988" s="46">
        <f t="shared" si="230"/>
        <v>1</v>
      </c>
    </row>
    <row r="2989" spans="2:8" x14ac:dyDescent="0.2">
      <c r="B2989" s="152"/>
      <c r="C2989" s="21" t="s">
        <v>1162</v>
      </c>
      <c r="D2989" s="47">
        <v>9</v>
      </c>
      <c r="E2989" s="46">
        <v>0</v>
      </c>
      <c r="F2989" s="46">
        <f t="shared" si="231"/>
        <v>9</v>
      </c>
      <c r="G2989" s="46">
        <f t="shared" si="231"/>
        <v>0</v>
      </c>
      <c r="H2989" s="46">
        <f t="shared" si="230"/>
        <v>9</v>
      </c>
    </row>
    <row r="2990" spans="2:8" ht="22.5" x14ac:dyDescent="0.2">
      <c r="B2990" s="152" t="s">
        <v>841</v>
      </c>
      <c r="C2990" s="21" t="s">
        <v>1163</v>
      </c>
      <c r="D2990" s="47">
        <v>10</v>
      </c>
      <c r="E2990" s="46">
        <v>0</v>
      </c>
      <c r="F2990" s="46">
        <f t="shared" si="231"/>
        <v>10</v>
      </c>
      <c r="G2990" s="46">
        <f t="shared" si="231"/>
        <v>0</v>
      </c>
      <c r="H2990" s="46">
        <f t="shared" si="230"/>
        <v>10</v>
      </c>
    </row>
    <row r="2991" spans="2:8" x14ac:dyDescent="0.2">
      <c r="B2991" s="152"/>
      <c r="C2991" s="21" t="s">
        <v>1162</v>
      </c>
      <c r="D2991" s="47">
        <v>20</v>
      </c>
      <c r="E2991" s="46">
        <v>0</v>
      </c>
      <c r="F2991" s="46">
        <f t="shared" si="231"/>
        <v>20</v>
      </c>
      <c r="G2991" s="46">
        <f t="shared" si="231"/>
        <v>0</v>
      </c>
      <c r="H2991" s="46">
        <f t="shared" si="230"/>
        <v>20</v>
      </c>
    </row>
    <row r="2992" spans="2:8" ht="22.5" x14ac:dyDescent="0.2">
      <c r="B2992" s="152" t="s">
        <v>993</v>
      </c>
      <c r="C2992" s="21" t="s">
        <v>1163</v>
      </c>
      <c r="D2992" s="47">
        <v>52</v>
      </c>
      <c r="E2992" s="46">
        <v>0</v>
      </c>
      <c r="F2992" s="46">
        <f t="shared" si="231"/>
        <v>52</v>
      </c>
      <c r="G2992" s="46">
        <f t="shared" si="231"/>
        <v>0</v>
      </c>
      <c r="H2992" s="46">
        <f t="shared" si="230"/>
        <v>52</v>
      </c>
    </row>
    <row r="2993" spans="2:8" x14ac:dyDescent="0.2">
      <c r="B2993" s="152"/>
      <c r="C2993" s="21" t="s">
        <v>1162</v>
      </c>
      <c r="D2993" s="47">
        <v>115</v>
      </c>
      <c r="E2993" s="46">
        <v>0</v>
      </c>
      <c r="F2993" s="46">
        <f t="shared" si="231"/>
        <v>115</v>
      </c>
      <c r="G2993" s="46">
        <f t="shared" si="231"/>
        <v>0</v>
      </c>
      <c r="H2993" s="46">
        <f t="shared" si="230"/>
        <v>115</v>
      </c>
    </row>
    <row r="2994" spans="2:8" ht="22.5" x14ac:dyDescent="0.2">
      <c r="B2994" s="152" t="s">
        <v>995</v>
      </c>
      <c r="C2994" s="21" t="s">
        <v>1163</v>
      </c>
      <c r="D2994" s="47">
        <v>6</v>
      </c>
      <c r="E2994" s="46">
        <v>0</v>
      </c>
      <c r="F2994" s="46">
        <f t="shared" si="231"/>
        <v>6</v>
      </c>
      <c r="G2994" s="46">
        <f t="shared" si="231"/>
        <v>0</v>
      </c>
      <c r="H2994" s="46">
        <f t="shared" si="230"/>
        <v>6</v>
      </c>
    </row>
    <row r="2995" spans="2:8" x14ac:dyDescent="0.2">
      <c r="B2995" s="152"/>
      <c r="C2995" s="21" t="s">
        <v>1162</v>
      </c>
      <c r="D2995" s="47">
        <v>13</v>
      </c>
      <c r="E2995" s="46">
        <v>0</v>
      </c>
      <c r="F2995" s="46">
        <f t="shared" si="231"/>
        <v>13</v>
      </c>
      <c r="G2995" s="46">
        <f t="shared" si="231"/>
        <v>0</v>
      </c>
      <c r="H2995" s="46">
        <f t="shared" si="230"/>
        <v>13</v>
      </c>
    </row>
    <row r="2996" spans="2:8" ht="22.5" x14ac:dyDescent="0.2">
      <c r="B2996" s="152" t="s">
        <v>1182</v>
      </c>
      <c r="C2996" s="21" t="s">
        <v>1163</v>
      </c>
      <c r="D2996" s="47">
        <v>20</v>
      </c>
      <c r="E2996" s="46">
        <v>0</v>
      </c>
      <c r="F2996" s="46">
        <f t="shared" si="231"/>
        <v>20</v>
      </c>
      <c r="G2996" s="46">
        <f t="shared" si="231"/>
        <v>0</v>
      </c>
      <c r="H2996" s="46">
        <f t="shared" si="230"/>
        <v>20</v>
      </c>
    </row>
    <row r="2997" spans="2:8" x14ac:dyDescent="0.2">
      <c r="B2997" s="152"/>
      <c r="C2997" s="21" t="s">
        <v>1162</v>
      </c>
      <c r="D2997" s="47">
        <v>79</v>
      </c>
      <c r="E2997" s="46">
        <v>0</v>
      </c>
      <c r="F2997" s="46">
        <f t="shared" si="231"/>
        <v>79</v>
      </c>
      <c r="G2997" s="46">
        <f t="shared" si="231"/>
        <v>0</v>
      </c>
      <c r="H2997" s="46">
        <f t="shared" si="230"/>
        <v>79</v>
      </c>
    </row>
    <row r="2998" spans="2:8" ht="22.5" x14ac:dyDescent="0.2">
      <c r="B2998" s="152" t="s">
        <v>1183</v>
      </c>
      <c r="C2998" s="21" t="s">
        <v>1163</v>
      </c>
      <c r="D2998" s="47">
        <v>37</v>
      </c>
      <c r="E2998" s="46">
        <v>0</v>
      </c>
      <c r="F2998" s="46">
        <f t="shared" si="231"/>
        <v>37</v>
      </c>
      <c r="G2998" s="46">
        <f t="shared" si="231"/>
        <v>0</v>
      </c>
      <c r="H2998" s="46">
        <f t="shared" si="230"/>
        <v>37</v>
      </c>
    </row>
    <row r="2999" spans="2:8" x14ac:dyDescent="0.2">
      <c r="B2999" s="152"/>
      <c r="C2999" s="21" t="s">
        <v>1162</v>
      </c>
      <c r="D2999" s="47">
        <v>64</v>
      </c>
      <c r="E2999" s="46">
        <v>0</v>
      </c>
      <c r="F2999" s="46">
        <f t="shared" si="231"/>
        <v>64</v>
      </c>
      <c r="G2999" s="46">
        <f t="shared" si="231"/>
        <v>0</v>
      </c>
      <c r="H2999" s="46">
        <f t="shared" si="230"/>
        <v>64</v>
      </c>
    </row>
    <row r="3000" spans="2:8" x14ac:dyDescent="0.2">
      <c r="B3000" s="20" t="s">
        <v>1184</v>
      </c>
      <c r="C3000" s="21" t="s">
        <v>1162</v>
      </c>
      <c r="D3000" s="47">
        <v>17</v>
      </c>
      <c r="E3000" s="46">
        <v>0</v>
      </c>
      <c r="F3000" s="46">
        <f t="shared" si="231"/>
        <v>17</v>
      </c>
      <c r="G3000" s="46">
        <f t="shared" si="231"/>
        <v>0</v>
      </c>
      <c r="H3000" s="46">
        <f t="shared" si="230"/>
        <v>17</v>
      </c>
    </row>
    <row r="3001" spans="2:8" ht="22.5" x14ac:dyDescent="0.2">
      <c r="B3001" s="152" t="s">
        <v>274</v>
      </c>
      <c r="C3001" s="21" t="s">
        <v>1163</v>
      </c>
      <c r="D3001" s="47">
        <v>2</v>
      </c>
      <c r="E3001" s="46">
        <v>0</v>
      </c>
      <c r="F3001" s="46">
        <f t="shared" si="231"/>
        <v>2</v>
      </c>
      <c r="G3001" s="46">
        <f t="shared" si="231"/>
        <v>0</v>
      </c>
      <c r="H3001" s="46">
        <f t="shared" si="230"/>
        <v>2</v>
      </c>
    </row>
    <row r="3002" spans="2:8" x14ac:dyDescent="0.2">
      <c r="B3002" s="152"/>
      <c r="C3002" s="21" t="s">
        <v>1162</v>
      </c>
      <c r="D3002" s="47">
        <v>81</v>
      </c>
      <c r="E3002" s="46">
        <v>0</v>
      </c>
      <c r="F3002" s="46">
        <f t="shared" si="231"/>
        <v>81</v>
      </c>
      <c r="G3002" s="46">
        <f t="shared" si="231"/>
        <v>0</v>
      </c>
      <c r="H3002" s="46">
        <f t="shared" si="230"/>
        <v>81</v>
      </c>
    </row>
    <row r="3003" spans="2:8" ht="22.5" x14ac:dyDescent="0.2">
      <c r="B3003" s="152" t="s">
        <v>1185</v>
      </c>
      <c r="C3003" s="21" t="s">
        <v>1163</v>
      </c>
      <c r="D3003" s="47">
        <v>8</v>
      </c>
      <c r="E3003" s="46">
        <v>0</v>
      </c>
      <c r="F3003" s="46">
        <f t="shared" si="231"/>
        <v>8</v>
      </c>
      <c r="G3003" s="46">
        <f t="shared" si="231"/>
        <v>0</v>
      </c>
      <c r="H3003" s="46">
        <f t="shared" si="230"/>
        <v>8</v>
      </c>
    </row>
    <row r="3004" spans="2:8" x14ac:dyDescent="0.2">
      <c r="B3004" s="152"/>
      <c r="C3004" s="21" t="s">
        <v>1162</v>
      </c>
      <c r="D3004" s="47">
        <v>20</v>
      </c>
      <c r="E3004" s="46">
        <v>0</v>
      </c>
      <c r="F3004" s="46">
        <f t="shared" si="231"/>
        <v>20</v>
      </c>
      <c r="G3004" s="46">
        <f t="shared" si="231"/>
        <v>0</v>
      </c>
      <c r="H3004" s="46">
        <f t="shared" si="230"/>
        <v>20</v>
      </c>
    </row>
    <row r="3005" spans="2:8" ht="22.5" x14ac:dyDescent="0.2">
      <c r="B3005" s="152" t="s">
        <v>1186</v>
      </c>
      <c r="C3005" s="21" t="s">
        <v>1163</v>
      </c>
      <c r="D3005" s="47">
        <v>42</v>
      </c>
      <c r="E3005" s="46">
        <v>0</v>
      </c>
      <c r="F3005" s="46">
        <f t="shared" si="231"/>
        <v>42</v>
      </c>
      <c r="G3005" s="46">
        <f t="shared" si="231"/>
        <v>0</v>
      </c>
      <c r="H3005" s="46">
        <f t="shared" si="230"/>
        <v>42</v>
      </c>
    </row>
    <row r="3006" spans="2:8" x14ac:dyDescent="0.2">
      <c r="B3006" s="152"/>
      <c r="C3006" s="21" t="s">
        <v>1162</v>
      </c>
      <c r="D3006" s="47">
        <v>69</v>
      </c>
      <c r="E3006" s="46">
        <v>0</v>
      </c>
      <c r="F3006" s="46">
        <f t="shared" si="231"/>
        <v>69</v>
      </c>
      <c r="G3006" s="46">
        <f t="shared" si="231"/>
        <v>0</v>
      </c>
      <c r="H3006" s="46">
        <f t="shared" si="230"/>
        <v>69</v>
      </c>
    </row>
    <row r="3007" spans="2:8" x14ac:dyDescent="0.2">
      <c r="B3007" s="20" t="s">
        <v>767</v>
      </c>
      <c r="C3007" s="21" t="s">
        <v>1162</v>
      </c>
      <c r="D3007" s="47">
        <v>5</v>
      </c>
      <c r="E3007" s="46">
        <v>0</v>
      </c>
      <c r="F3007" s="46">
        <f t="shared" si="231"/>
        <v>5</v>
      </c>
      <c r="G3007" s="46">
        <f t="shared" si="231"/>
        <v>0</v>
      </c>
      <c r="H3007" s="46">
        <f t="shared" si="230"/>
        <v>5</v>
      </c>
    </row>
    <row r="3008" spans="2:8" ht="22.5" x14ac:dyDescent="0.2">
      <c r="B3008" s="152" t="s">
        <v>853</v>
      </c>
      <c r="C3008" s="21" t="s">
        <v>1163</v>
      </c>
      <c r="D3008" s="47">
        <v>2</v>
      </c>
      <c r="E3008" s="46">
        <v>0</v>
      </c>
      <c r="F3008" s="46">
        <f t="shared" si="231"/>
        <v>2</v>
      </c>
      <c r="G3008" s="46">
        <f t="shared" si="231"/>
        <v>0</v>
      </c>
      <c r="H3008" s="46">
        <f t="shared" si="230"/>
        <v>2</v>
      </c>
    </row>
    <row r="3009" spans="2:8" x14ac:dyDescent="0.2">
      <c r="B3009" s="152"/>
      <c r="C3009" s="21" t="s">
        <v>1162</v>
      </c>
      <c r="D3009" s="47">
        <v>19</v>
      </c>
      <c r="E3009" s="46">
        <v>0</v>
      </c>
      <c r="F3009" s="46">
        <f t="shared" si="231"/>
        <v>19</v>
      </c>
      <c r="G3009" s="46">
        <f t="shared" si="231"/>
        <v>0</v>
      </c>
      <c r="H3009" s="46">
        <f t="shared" si="230"/>
        <v>19</v>
      </c>
    </row>
    <row r="3010" spans="2:8" x14ac:dyDescent="0.2">
      <c r="B3010" s="20" t="s">
        <v>855</v>
      </c>
      <c r="C3010" s="21" t="s">
        <v>1162</v>
      </c>
      <c r="D3010" s="47">
        <v>2</v>
      </c>
      <c r="E3010" s="46">
        <v>0</v>
      </c>
      <c r="F3010" s="46">
        <f t="shared" si="231"/>
        <v>2</v>
      </c>
      <c r="G3010" s="46">
        <f t="shared" si="231"/>
        <v>0</v>
      </c>
      <c r="H3010" s="46">
        <f t="shared" si="230"/>
        <v>2</v>
      </c>
    </row>
    <row r="3011" spans="2:8" ht="22.5" x14ac:dyDescent="0.2">
      <c r="B3011" s="152" t="s">
        <v>1187</v>
      </c>
      <c r="C3011" s="21" t="s">
        <v>1163</v>
      </c>
      <c r="D3011" s="47">
        <v>1</v>
      </c>
      <c r="E3011" s="46">
        <v>0</v>
      </c>
      <c r="F3011" s="46">
        <f t="shared" si="231"/>
        <v>1</v>
      </c>
      <c r="G3011" s="46">
        <f t="shared" si="231"/>
        <v>0</v>
      </c>
      <c r="H3011" s="46">
        <f t="shared" si="230"/>
        <v>1</v>
      </c>
    </row>
    <row r="3012" spans="2:8" x14ac:dyDescent="0.2">
      <c r="B3012" s="152"/>
      <c r="C3012" s="21" t="s">
        <v>1162</v>
      </c>
      <c r="D3012" s="47">
        <v>25</v>
      </c>
      <c r="E3012" s="46">
        <v>0</v>
      </c>
      <c r="F3012" s="46">
        <f t="shared" si="231"/>
        <v>25</v>
      </c>
      <c r="G3012" s="46">
        <f t="shared" si="231"/>
        <v>0</v>
      </c>
      <c r="H3012" s="46">
        <f t="shared" si="230"/>
        <v>25</v>
      </c>
    </row>
    <row r="3013" spans="2:8" ht="22.5" x14ac:dyDescent="0.2">
      <c r="B3013" s="152" t="s">
        <v>773</v>
      </c>
      <c r="C3013" s="21" t="s">
        <v>1163</v>
      </c>
      <c r="D3013" s="47">
        <v>25</v>
      </c>
      <c r="E3013" s="46">
        <v>0</v>
      </c>
      <c r="F3013" s="46">
        <f t="shared" si="231"/>
        <v>25</v>
      </c>
      <c r="G3013" s="46">
        <f t="shared" si="231"/>
        <v>0</v>
      </c>
      <c r="H3013" s="46">
        <f t="shared" si="230"/>
        <v>25</v>
      </c>
    </row>
    <row r="3014" spans="2:8" x14ac:dyDescent="0.2">
      <c r="B3014" s="152"/>
      <c r="C3014" s="21" t="s">
        <v>1162</v>
      </c>
      <c r="D3014" s="47">
        <v>11</v>
      </c>
      <c r="E3014" s="46">
        <v>0</v>
      </c>
      <c r="F3014" s="46">
        <f t="shared" si="231"/>
        <v>11</v>
      </c>
      <c r="G3014" s="46">
        <f t="shared" si="231"/>
        <v>0</v>
      </c>
      <c r="H3014" s="46">
        <f t="shared" si="230"/>
        <v>11</v>
      </c>
    </row>
    <row r="3015" spans="2:8" ht="22.5" x14ac:dyDescent="0.2">
      <c r="B3015" s="20" t="s">
        <v>1188</v>
      </c>
      <c r="C3015" s="21" t="s">
        <v>1163</v>
      </c>
      <c r="D3015" s="46">
        <v>2</v>
      </c>
      <c r="E3015" s="46">
        <v>0</v>
      </c>
      <c r="F3015" s="46">
        <f t="shared" si="231"/>
        <v>2</v>
      </c>
      <c r="G3015" s="46">
        <f t="shared" si="231"/>
        <v>0</v>
      </c>
      <c r="H3015" s="46">
        <f t="shared" si="230"/>
        <v>2</v>
      </c>
    </row>
    <row r="3016" spans="2:8" x14ac:dyDescent="0.2">
      <c r="B3016" s="20" t="s">
        <v>1189</v>
      </c>
      <c r="C3016" s="21" t="s">
        <v>1162</v>
      </c>
      <c r="D3016" s="46">
        <v>17</v>
      </c>
      <c r="E3016" s="46">
        <v>0</v>
      </c>
      <c r="F3016" s="46">
        <f t="shared" si="231"/>
        <v>17</v>
      </c>
      <c r="G3016" s="46">
        <f t="shared" si="231"/>
        <v>0</v>
      </c>
      <c r="H3016" s="46">
        <f t="shared" si="230"/>
        <v>17</v>
      </c>
    </row>
    <row r="3017" spans="2:8" x14ac:dyDescent="0.2">
      <c r="B3017" s="152" t="s">
        <v>1190</v>
      </c>
      <c r="C3017" s="21" t="s">
        <v>1162</v>
      </c>
      <c r="D3017" s="47">
        <v>62</v>
      </c>
      <c r="E3017" s="46">
        <v>0</v>
      </c>
      <c r="F3017" s="46">
        <f t="shared" ref="F3017:G3048" si="232">D3017</f>
        <v>62</v>
      </c>
      <c r="G3017" s="46">
        <f t="shared" si="232"/>
        <v>0</v>
      </c>
      <c r="H3017" s="46">
        <f t="shared" ref="H3017:H3080" si="233">F3017+G3017</f>
        <v>62</v>
      </c>
    </row>
    <row r="3018" spans="2:8" ht="22.5" x14ac:dyDescent="0.2">
      <c r="B3018" s="152"/>
      <c r="C3018" s="21" t="s">
        <v>1163</v>
      </c>
      <c r="D3018" s="47">
        <v>2</v>
      </c>
      <c r="E3018" s="46">
        <v>0</v>
      </c>
      <c r="F3018" s="46">
        <f t="shared" si="232"/>
        <v>2</v>
      </c>
      <c r="G3018" s="46">
        <f t="shared" si="232"/>
        <v>0</v>
      </c>
      <c r="H3018" s="46">
        <f t="shared" si="233"/>
        <v>2</v>
      </c>
    </row>
    <row r="3019" spans="2:8" x14ac:dyDescent="0.2">
      <c r="B3019" s="20" t="s">
        <v>1191</v>
      </c>
      <c r="C3019" s="21" t="s">
        <v>1162</v>
      </c>
      <c r="D3019" s="47">
        <v>1</v>
      </c>
      <c r="E3019" s="46">
        <v>0</v>
      </c>
      <c r="F3019" s="46">
        <f t="shared" si="232"/>
        <v>1</v>
      </c>
      <c r="G3019" s="46">
        <f t="shared" si="232"/>
        <v>0</v>
      </c>
      <c r="H3019" s="46">
        <f t="shared" si="233"/>
        <v>1</v>
      </c>
    </row>
    <row r="3020" spans="2:8" ht="22.5" x14ac:dyDescent="0.2">
      <c r="B3020" s="152" t="s">
        <v>276</v>
      </c>
      <c r="C3020" s="21" t="s">
        <v>1163</v>
      </c>
      <c r="D3020" s="47">
        <v>10</v>
      </c>
      <c r="E3020" s="46">
        <v>0</v>
      </c>
      <c r="F3020" s="46">
        <f t="shared" si="232"/>
        <v>10</v>
      </c>
      <c r="G3020" s="46">
        <f t="shared" si="232"/>
        <v>0</v>
      </c>
      <c r="H3020" s="46">
        <f t="shared" si="233"/>
        <v>10</v>
      </c>
    </row>
    <row r="3021" spans="2:8" x14ac:dyDescent="0.2">
      <c r="B3021" s="152"/>
      <c r="C3021" s="21" t="s">
        <v>1162</v>
      </c>
      <c r="D3021" s="47">
        <v>65</v>
      </c>
      <c r="E3021" s="46">
        <v>0</v>
      </c>
      <c r="F3021" s="46">
        <f t="shared" si="232"/>
        <v>65</v>
      </c>
      <c r="G3021" s="46">
        <f t="shared" si="232"/>
        <v>0</v>
      </c>
      <c r="H3021" s="46">
        <f t="shared" si="233"/>
        <v>65</v>
      </c>
    </row>
    <row r="3022" spans="2:8" ht="22.5" x14ac:dyDescent="0.2">
      <c r="B3022" s="152" t="s">
        <v>787</v>
      </c>
      <c r="C3022" s="21" t="s">
        <v>1163</v>
      </c>
      <c r="D3022" s="47">
        <v>3</v>
      </c>
      <c r="E3022" s="46">
        <v>0</v>
      </c>
      <c r="F3022" s="46">
        <f t="shared" si="232"/>
        <v>3</v>
      </c>
      <c r="G3022" s="46">
        <f t="shared" si="232"/>
        <v>0</v>
      </c>
      <c r="H3022" s="46">
        <f t="shared" si="233"/>
        <v>3</v>
      </c>
    </row>
    <row r="3023" spans="2:8" x14ac:dyDescent="0.2">
      <c r="B3023" s="152"/>
      <c r="C3023" s="21" t="s">
        <v>1162</v>
      </c>
      <c r="D3023" s="47">
        <v>5</v>
      </c>
      <c r="E3023" s="46">
        <v>0</v>
      </c>
      <c r="F3023" s="46">
        <f t="shared" si="232"/>
        <v>5</v>
      </c>
      <c r="G3023" s="46">
        <f t="shared" si="232"/>
        <v>0</v>
      </c>
      <c r="H3023" s="46">
        <f t="shared" si="233"/>
        <v>5</v>
      </c>
    </row>
    <row r="3024" spans="2:8" ht="22.5" x14ac:dyDescent="0.2">
      <c r="B3024" s="152" t="s">
        <v>1192</v>
      </c>
      <c r="C3024" s="21" t="s">
        <v>1163</v>
      </c>
      <c r="D3024" s="47">
        <v>1</v>
      </c>
      <c r="E3024" s="46">
        <v>0</v>
      </c>
      <c r="F3024" s="46">
        <f t="shared" si="232"/>
        <v>1</v>
      </c>
      <c r="G3024" s="46">
        <f t="shared" si="232"/>
        <v>0</v>
      </c>
      <c r="H3024" s="46">
        <f t="shared" si="233"/>
        <v>1</v>
      </c>
    </row>
    <row r="3025" spans="2:8" x14ac:dyDescent="0.2">
      <c r="B3025" s="152"/>
      <c r="C3025" s="21" t="s">
        <v>1162</v>
      </c>
      <c r="D3025" s="47">
        <v>1</v>
      </c>
      <c r="E3025" s="46">
        <v>0</v>
      </c>
      <c r="F3025" s="46">
        <f t="shared" si="232"/>
        <v>1</v>
      </c>
      <c r="G3025" s="46">
        <f t="shared" si="232"/>
        <v>0</v>
      </c>
      <c r="H3025" s="46">
        <f t="shared" si="233"/>
        <v>1</v>
      </c>
    </row>
    <row r="3026" spans="2:8" ht="22.5" x14ac:dyDescent="0.2">
      <c r="B3026" s="152" t="s">
        <v>861</v>
      </c>
      <c r="C3026" s="21" t="s">
        <v>1163</v>
      </c>
      <c r="D3026" s="47">
        <v>5</v>
      </c>
      <c r="E3026" s="46">
        <v>0</v>
      </c>
      <c r="F3026" s="46">
        <f t="shared" si="232"/>
        <v>5</v>
      </c>
      <c r="G3026" s="46">
        <f t="shared" si="232"/>
        <v>0</v>
      </c>
      <c r="H3026" s="46">
        <f t="shared" si="233"/>
        <v>5</v>
      </c>
    </row>
    <row r="3027" spans="2:8" x14ac:dyDescent="0.2">
      <c r="B3027" s="152"/>
      <c r="C3027" s="21" t="s">
        <v>1162</v>
      </c>
      <c r="D3027" s="47">
        <v>6</v>
      </c>
      <c r="E3027" s="46">
        <v>0</v>
      </c>
      <c r="F3027" s="46">
        <f t="shared" si="232"/>
        <v>6</v>
      </c>
      <c r="G3027" s="46">
        <f t="shared" si="232"/>
        <v>0</v>
      </c>
      <c r="H3027" s="46">
        <f t="shared" si="233"/>
        <v>6</v>
      </c>
    </row>
    <row r="3028" spans="2:8" x14ac:dyDescent="0.2">
      <c r="B3028" s="20" t="s">
        <v>791</v>
      </c>
      <c r="C3028" s="21" t="s">
        <v>1162</v>
      </c>
      <c r="D3028" s="47">
        <v>1</v>
      </c>
      <c r="E3028" s="46">
        <v>0</v>
      </c>
      <c r="F3028" s="46">
        <f t="shared" si="232"/>
        <v>1</v>
      </c>
      <c r="G3028" s="46">
        <f t="shared" si="232"/>
        <v>0</v>
      </c>
      <c r="H3028" s="46">
        <f t="shared" si="233"/>
        <v>1</v>
      </c>
    </row>
    <row r="3029" spans="2:8" ht="22.5" x14ac:dyDescent="0.2">
      <c r="B3029" s="152" t="s">
        <v>863</v>
      </c>
      <c r="C3029" s="21" t="s">
        <v>1163</v>
      </c>
      <c r="D3029" s="47">
        <v>4</v>
      </c>
      <c r="E3029" s="46">
        <v>0</v>
      </c>
      <c r="F3029" s="46">
        <f t="shared" si="232"/>
        <v>4</v>
      </c>
      <c r="G3029" s="46">
        <f t="shared" si="232"/>
        <v>0</v>
      </c>
      <c r="H3029" s="46">
        <f t="shared" si="233"/>
        <v>4</v>
      </c>
    </row>
    <row r="3030" spans="2:8" x14ac:dyDescent="0.2">
      <c r="B3030" s="152"/>
      <c r="C3030" s="21" t="s">
        <v>1162</v>
      </c>
      <c r="D3030" s="47">
        <v>2</v>
      </c>
      <c r="E3030" s="46">
        <v>0</v>
      </c>
      <c r="F3030" s="46">
        <f t="shared" si="232"/>
        <v>2</v>
      </c>
      <c r="G3030" s="46">
        <f t="shared" si="232"/>
        <v>0</v>
      </c>
      <c r="H3030" s="46">
        <f t="shared" si="233"/>
        <v>2</v>
      </c>
    </row>
    <row r="3031" spans="2:8" ht="22.5" x14ac:dyDescent="0.2">
      <c r="B3031" s="152" t="s">
        <v>865</v>
      </c>
      <c r="C3031" s="21" t="s">
        <v>1163</v>
      </c>
      <c r="D3031" s="47">
        <v>2</v>
      </c>
      <c r="E3031" s="46">
        <v>0</v>
      </c>
      <c r="F3031" s="46">
        <f t="shared" si="232"/>
        <v>2</v>
      </c>
      <c r="G3031" s="46">
        <f t="shared" si="232"/>
        <v>0</v>
      </c>
      <c r="H3031" s="46">
        <f t="shared" si="233"/>
        <v>2</v>
      </c>
    </row>
    <row r="3032" spans="2:8" x14ac:dyDescent="0.2">
      <c r="B3032" s="152"/>
      <c r="C3032" s="21" t="s">
        <v>1162</v>
      </c>
      <c r="D3032" s="47">
        <v>4</v>
      </c>
      <c r="E3032" s="46">
        <v>0</v>
      </c>
      <c r="F3032" s="46">
        <f t="shared" si="232"/>
        <v>4</v>
      </c>
      <c r="G3032" s="46">
        <f t="shared" si="232"/>
        <v>0</v>
      </c>
      <c r="H3032" s="46">
        <f t="shared" si="233"/>
        <v>4</v>
      </c>
    </row>
    <row r="3033" spans="2:8" ht="22.5" x14ac:dyDescent="0.2">
      <c r="B3033" s="20" t="s">
        <v>1193</v>
      </c>
      <c r="C3033" s="21" t="s">
        <v>1163</v>
      </c>
      <c r="D3033" s="47">
        <v>4</v>
      </c>
      <c r="E3033" s="46">
        <v>0</v>
      </c>
      <c r="F3033" s="46">
        <f t="shared" si="232"/>
        <v>4</v>
      </c>
      <c r="G3033" s="46">
        <f t="shared" si="232"/>
        <v>0</v>
      </c>
      <c r="H3033" s="46">
        <f t="shared" si="233"/>
        <v>4</v>
      </c>
    </row>
    <row r="3034" spans="2:8" x14ac:dyDescent="0.2">
      <c r="B3034" s="20" t="s">
        <v>1194</v>
      </c>
      <c r="C3034" s="21" t="s">
        <v>1162</v>
      </c>
      <c r="D3034" s="47">
        <v>3</v>
      </c>
      <c r="E3034" s="46">
        <v>0</v>
      </c>
      <c r="F3034" s="46">
        <f t="shared" si="232"/>
        <v>3</v>
      </c>
      <c r="G3034" s="46">
        <f t="shared" si="232"/>
        <v>0</v>
      </c>
      <c r="H3034" s="46">
        <f t="shared" si="233"/>
        <v>3</v>
      </c>
    </row>
    <row r="3035" spans="2:8" ht="22.5" x14ac:dyDescent="0.2">
      <c r="B3035" s="152" t="s">
        <v>1195</v>
      </c>
      <c r="C3035" s="21" t="s">
        <v>1163</v>
      </c>
      <c r="D3035" s="47">
        <v>4</v>
      </c>
      <c r="E3035" s="46">
        <v>0</v>
      </c>
      <c r="F3035" s="46">
        <f t="shared" si="232"/>
        <v>4</v>
      </c>
      <c r="G3035" s="46">
        <f t="shared" si="232"/>
        <v>0</v>
      </c>
      <c r="H3035" s="46">
        <f t="shared" si="233"/>
        <v>4</v>
      </c>
    </row>
    <row r="3036" spans="2:8" x14ac:dyDescent="0.2">
      <c r="B3036" s="152"/>
      <c r="C3036" s="21" t="s">
        <v>1162</v>
      </c>
      <c r="D3036" s="47">
        <v>1</v>
      </c>
      <c r="E3036" s="46">
        <v>0</v>
      </c>
      <c r="F3036" s="46">
        <f t="shared" si="232"/>
        <v>1</v>
      </c>
      <c r="G3036" s="46">
        <f t="shared" si="232"/>
        <v>0</v>
      </c>
      <c r="H3036" s="46">
        <f t="shared" si="233"/>
        <v>1</v>
      </c>
    </row>
    <row r="3037" spans="2:8" ht="22.5" x14ac:dyDescent="0.2">
      <c r="B3037" s="20" t="s">
        <v>1196</v>
      </c>
      <c r="C3037" s="21" t="s">
        <v>1163</v>
      </c>
      <c r="D3037" s="47">
        <v>3</v>
      </c>
      <c r="E3037" s="46">
        <v>0</v>
      </c>
      <c r="F3037" s="46">
        <f t="shared" si="232"/>
        <v>3</v>
      </c>
      <c r="G3037" s="46">
        <f t="shared" si="232"/>
        <v>0</v>
      </c>
      <c r="H3037" s="46">
        <f t="shared" si="233"/>
        <v>3</v>
      </c>
    </row>
    <row r="3038" spans="2:8" ht="22.5" x14ac:dyDescent="0.2">
      <c r="B3038" s="152" t="s">
        <v>869</v>
      </c>
      <c r="C3038" s="21" t="s">
        <v>1163</v>
      </c>
      <c r="D3038" s="47">
        <v>16</v>
      </c>
      <c r="E3038" s="46">
        <v>0</v>
      </c>
      <c r="F3038" s="46">
        <f t="shared" si="232"/>
        <v>16</v>
      </c>
      <c r="G3038" s="46">
        <f t="shared" si="232"/>
        <v>0</v>
      </c>
      <c r="H3038" s="46">
        <f t="shared" si="233"/>
        <v>16</v>
      </c>
    </row>
    <row r="3039" spans="2:8" x14ac:dyDescent="0.2">
      <c r="B3039" s="152"/>
      <c r="C3039" s="21" t="s">
        <v>1162</v>
      </c>
      <c r="D3039" s="47">
        <v>31</v>
      </c>
      <c r="E3039" s="46">
        <v>0</v>
      </c>
      <c r="F3039" s="46">
        <f t="shared" si="232"/>
        <v>31</v>
      </c>
      <c r="G3039" s="46">
        <f t="shared" si="232"/>
        <v>0</v>
      </c>
      <c r="H3039" s="46">
        <f t="shared" si="233"/>
        <v>31</v>
      </c>
    </row>
    <row r="3040" spans="2:8" ht="22.5" x14ac:dyDescent="0.2">
      <c r="B3040" s="152" t="s">
        <v>1197</v>
      </c>
      <c r="C3040" s="21" t="s">
        <v>1163</v>
      </c>
      <c r="D3040" s="47">
        <v>9</v>
      </c>
      <c r="E3040" s="46">
        <v>0</v>
      </c>
      <c r="F3040" s="46">
        <f t="shared" si="232"/>
        <v>9</v>
      </c>
      <c r="G3040" s="46">
        <f t="shared" si="232"/>
        <v>0</v>
      </c>
      <c r="H3040" s="46">
        <f t="shared" si="233"/>
        <v>9</v>
      </c>
    </row>
    <row r="3041" spans="2:8" x14ac:dyDescent="0.2">
      <c r="B3041" s="152"/>
      <c r="C3041" s="21" t="s">
        <v>1162</v>
      </c>
      <c r="D3041" s="47">
        <v>45</v>
      </c>
      <c r="E3041" s="46">
        <v>0</v>
      </c>
      <c r="F3041" s="46">
        <f t="shared" si="232"/>
        <v>45</v>
      </c>
      <c r="G3041" s="46">
        <f t="shared" si="232"/>
        <v>0</v>
      </c>
      <c r="H3041" s="46">
        <f t="shared" si="233"/>
        <v>45</v>
      </c>
    </row>
    <row r="3042" spans="2:8" x14ac:dyDescent="0.2">
      <c r="B3042" s="20" t="s">
        <v>1198</v>
      </c>
      <c r="C3042" s="21" t="s">
        <v>1162</v>
      </c>
      <c r="D3042" s="47">
        <v>1</v>
      </c>
      <c r="E3042" s="46">
        <v>0</v>
      </c>
      <c r="F3042" s="46">
        <f t="shared" si="232"/>
        <v>1</v>
      </c>
      <c r="G3042" s="46">
        <f t="shared" si="232"/>
        <v>0</v>
      </c>
      <c r="H3042" s="46">
        <f t="shared" si="233"/>
        <v>1</v>
      </c>
    </row>
    <row r="3043" spans="2:8" ht="22.5" x14ac:dyDescent="0.2">
      <c r="B3043" s="20" t="s">
        <v>1199</v>
      </c>
      <c r="C3043" s="21" t="s">
        <v>1163</v>
      </c>
      <c r="D3043" s="47">
        <v>2</v>
      </c>
      <c r="E3043" s="46">
        <v>0</v>
      </c>
      <c r="F3043" s="46">
        <f t="shared" si="232"/>
        <v>2</v>
      </c>
      <c r="G3043" s="46">
        <f t="shared" si="232"/>
        <v>0</v>
      </c>
      <c r="H3043" s="46">
        <f t="shared" si="233"/>
        <v>2</v>
      </c>
    </row>
    <row r="3044" spans="2:8" ht="22.5" x14ac:dyDescent="0.2">
      <c r="B3044" s="20" t="s">
        <v>1200</v>
      </c>
      <c r="C3044" s="21" t="s">
        <v>1163</v>
      </c>
      <c r="D3044" s="47">
        <v>7</v>
      </c>
      <c r="E3044" s="46">
        <v>0</v>
      </c>
      <c r="F3044" s="46">
        <f t="shared" si="232"/>
        <v>7</v>
      </c>
      <c r="G3044" s="46">
        <f t="shared" si="232"/>
        <v>0</v>
      </c>
      <c r="H3044" s="46">
        <f t="shared" si="233"/>
        <v>7</v>
      </c>
    </row>
    <row r="3045" spans="2:8" ht="22.5" x14ac:dyDescent="0.2">
      <c r="B3045" s="152" t="s">
        <v>799</v>
      </c>
      <c r="C3045" s="21" t="s">
        <v>1163</v>
      </c>
      <c r="D3045" s="47">
        <v>66</v>
      </c>
      <c r="E3045" s="46">
        <v>0</v>
      </c>
      <c r="F3045" s="46">
        <f t="shared" si="232"/>
        <v>66</v>
      </c>
      <c r="G3045" s="46">
        <f t="shared" si="232"/>
        <v>0</v>
      </c>
      <c r="H3045" s="46">
        <f t="shared" si="233"/>
        <v>66</v>
      </c>
    </row>
    <row r="3046" spans="2:8" x14ac:dyDescent="0.2">
      <c r="B3046" s="152"/>
      <c r="C3046" s="21" t="s">
        <v>1162</v>
      </c>
      <c r="D3046" s="47">
        <v>125</v>
      </c>
      <c r="E3046" s="46">
        <v>0</v>
      </c>
      <c r="F3046" s="46">
        <f t="shared" si="232"/>
        <v>125</v>
      </c>
      <c r="G3046" s="46">
        <f t="shared" si="232"/>
        <v>0</v>
      </c>
      <c r="H3046" s="46">
        <f t="shared" si="233"/>
        <v>125</v>
      </c>
    </row>
    <row r="3047" spans="2:8" ht="22.5" x14ac:dyDescent="0.2">
      <c r="B3047" s="152" t="s">
        <v>1201</v>
      </c>
      <c r="C3047" s="21" t="s">
        <v>1163</v>
      </c>
      <c r="D3047" s="47">
        <v>6</v>
      </c>
      <c r="E3047" s="46">
        <v>0</v>
      </c>
      <c r="F3047" s="46">
        <f t="shared" si="232"/>
        <v>6</v>
      </c>
      <c r="G3047" s="46">
        <f t="shared" si="232"/>
        <v>0</v>
      </c>
      <c r="H3047" s="46">
        <f t="shared" si="233"/>
        <v>6</v>
      </c>
    </row>
    <row r="3048" spans="2:8" x14ac:dyDescent="0.2">
      <c r="B3048" s="152"/>
      <c r="C3048" s="21" t="s">
        <v>1162</v>
      </c>
      <c r="D3048" s="47">
        <v>11</v>
      </c>
      <c r="E3048" s="46">
        <v>0</v>
      </c>
      <c r="F3048" s="46">
        <f t="shared" si="232"/>
        <v>11</v>
      </c>
      <c r="G3048" s="46">
        <f t="shared" si="232"/>
        <v>0</v>
      </c>
      <c r="H3048" s="46">
        <f t="shared" si="233"/>
        <v>11</v>
      </c>
    </row>
    <row r="3049" spans="2:8" x14ac:dyDescent="0.2">
      <c r="B3049" s="20" t="s">
        <v>1202</v>
      </c>
      <c r="C3049" s="21" t="s">
        <v>1162</v>
      </c>
      <c r="D3049" s="47">
        <v>6</v>
      </c>
      <c r="E3049" s="46">
        <v>0</v>
      </c>
      <c r="F3049" s="46">
        <f t="shared" ref="F3049:G3080" si="234">D3049</f>
        <v>6</v>
      </c>
      <c r="G3049" s="46">
        <f t="shared" si="234"/>
        <v>0</v>
      </c>
      <c r="H3049" s="46">
        <f t="shared" si="233"/>
        <v>6</v>
      </c>
    </row>
    <row r="3050" spans="2:8" ht="22.5" x14ac:dyDescent="0.2">
      <c r="B3050" s="152" t="s">
        <v>1203</v>
      </c>
      <c r="C3050" s="21" t="s">
        <v>1163</v>
      </c>
      <c r="D3050" s="47">
        <v>3</v>
      </c>
      <c r="E3050" s="46">
        <v>0</v>
      </c>
      <c r="F3050" s="46">
        <f t="shared" si="234"/>
        <v>3</v>
      </c>
      <c r="G3050" s="46">
        <f t="shared" si="234"/>
        <v>0</v>
      </c>
      <c r="H3050" s="46">
        <f t="shared" si="233"/>
        <v>3</v>
      </c>
    </row>
    <row r="3051" spans="2:8" x14ac:dyDescent="0.2">
      <c r="B3051" s="152"/>
      <c r="C3051" s="21" t="s">
        <v>1162</v>
      </c>
      <c r="D3051" s="47">
        <v>26</v>
      </c>
      <c r="E3051" s="46">
        <v>0</v>
      </c>
      <c r="F3051" s="46">
        <f t="shared" si="234"/>
        <v>26</v>
      </c>
      <c r="G3051" s="46">
        <f t="shared" si="234"/>
        <v>0</v>
      </c>
      <c r="H3051" s="46">
        <f t="shared" si="233"/>
        <v>26</v>
      </c>
    </row>
    <row r="3052" spans="2:8" ht="22.5" x14ac:dyDescent="0.2">
      <c r="B3052" s="152" t="s">
        <v>1204</v>
      </c>
      <c r="C3052" s="21" t="s">
        <v>1163</v>
      </c>
      <c r="D3052" s="47">
        <v>4</v>
      </c>
      <c r="E3052" s="46">
        <v>0</v>
      </c>
      <c r="F3052" s="46">
        <f t="shared" si="234"/>
        <v>4</v>
      </c>
      <c r="G3052" s="46">
        <f t="shared" si="234"/>
        <v>0</v>
      </c>
      <c r="H3052" s="46">
        <f t="shared" si="233"/>
        <v>4</v>
      </c>
    </row>
    <row r="3053" spans="2:8" x14ac:dyDescent="0.2">
      <c r="B3053" s="152"/>
      <c r="C3053" s="21" t="s">
        <v>1162</v>
      </c>
      <c r="D3053" s="47">
        <v>4</v>
      </c>
      <c r="E3053" s="46">
        <v>0</v>
      </c>
      <c r="F3053" s="46">
        <f t="shared" si="234"/>
        <v>4</v>
      </c>
      <c r="G3053" s="46">
        <f t="shared" si="234"/>
        <v>0</v>
      </c>
      <c r="H3053" s="46">
        <f t="shared" si="233"/>
        <v>4</v>
      </c>
    </row>
    <row r="3054" spans="2:8" x14ac:dyDescent="0.2">
      <c r="B3054" s="20" t="s">
        <v>1205</v>
      </c>
      <c r="C3054" s="21" t="s">
        <v>1162</v>
      </c>
      <c r="D3054" s="47">
        <v>3</v>
      </c>
      <c r="E3054" s="46">
        <v>0</v>
      </c>
      <c r="F3054" s="46">
        <f t="shared" si="234"/>
        <v>3</v>
      </c>
      <c r="G3054" s="46">
        <f t="shared" si="234"/>
        <v>0</v>
      </c>
      <c r="H3054" s="46">
        <f t="shared" si="233"/>
        <v>3</v>
      </c>
    </row>
    <row r="3055" spans="2:8" ht="22.5" x14ac:dyDescent="0.2">
      <c r="B3055" s="152" t="s">
        <v>1206</v>
      </c>
      <c r="C3055" s="21" t="s">
        <v>1163</v>
      </c>
      <c r="D3055" s="47">
        <v>11</v>
      </c>
      <c r="E3055" s="46">
        <v>0</v>
      </c>
      <c r="F3055" s="46">
        <f t="shared" si="234"/>
        <v>11</v>
      </c>
      <c r="G3055" s="46">
        <f t="shared" si="234"/>
        <v>0</v>
      </c>
      <c r="H3055" s="46">
        <f t="shared" si="233"/>
        <v>11</v>
      </c>
    </row>
    <row r="3056" spans="2:8" x14ac:dyDescent="0.2">
      <c r="B3056" s="152"/>
      <c r="C3056" s="21" t="s">
        <v>1162</v>
      </c>
      <c r="D3056" s="47">
        <v>45</v>
      </c>
      <c r="E3056" s="46">
        <v>0</v>
      </c>
      <c r="F3056" s="46">
        <f t="shared" si="234"/>
        <v>45</v>
      </c>
      <c r="G3056" s="46">
        <f t="shared" si="234"/>
        <v>0</v>
      </c>
      <c r="H3056" s="46">
        <f t="shared" si="233"/>
        <v>45</v>
      </c>
    </row>
    <row r="3057" spans="2:8" ht="22.5" x14ac:dyDescent="0.2">
      <c r="B3057" s="20" t="s">
        <v>1207</v>
      </c>
      <c r="C3057" s="21" t="s">
        <v>1163</v>
      </c>
      <c r="D3057" s="47">
        <v>6</v>
      </c>
      <c r="E3057" s="46">
        <v>0</v>
      </c>
      <c r="F3057" s="46">
        <f t="shared" si="234"/>
        <v>6</v>
      </c>
      <c r="G3057" s="46">
        <f t="shared" si="234"/>
        <v>0</v>
      </c>
      <c r="H3057" s="46">
        <f t="shared" si="233"/>
        <v>6</v>
      </c>
    </row>
    <row r="3058" spans="2:8" x14ac:dyDescent="0.2">
      <c r="B3058" s="20" t="s">
        <v>1208</v>
      </c>
      <c r="C3058" s="21" t="s">
        <v>1162</v>
      </c>
      <c r="D3058" s="47">
        <v>4</v>
      </c>
      <c r="E3058" s="46">
        <v>0</v>
      </c>
      <c r="F3058" s="46">
        <f t="shared" si="234"/>
        <v>4</v>
      </c>
      <c r="G3058" s="46">
        <f t="shared" si="234"/>
        <v>0</v>
      </c>
      <c r="H3058" s="46">
        <f t="shared" si="233"/>
        <v>4</v>
      </c>
    </row>
    <row r="3059" spans="2:8" x14ac:dyDescent="0.2">
      <c r="B3059" s="20" t="s">
        <v>1209</v>
      </c>
      <c r="C3059" s="21" t="s">
        <v>1162</v>
      </c>
      <c r="D3059" s="47">
        <v>6</v>
      </c>
      <c r="E3059" s="46">
        <v>0</v>
      </c>
      <c r="F3059" s="46">
        <f t="shared" si="234"/>
        <v>6</v>
      </c>
      <c r="G3059" s="46">
        <f t="shared" si="234"/>
        <v>0</v>
      </c>
      <c r="H3059" s="46">
        <f t="shared" si="233"/>
        <v>6</v>
      </c>
    </row>
    <row r="3060" spans="2:8" x14ac:dyDescent="0.2">
      <c r="B3060" s="20" t="s">
        <v>1210</v>
      </c>
      <c r="C3060" s="21" t="s">
        <v>1162</v>
      </c>
      <c r="D3060" s="47">
        <v>1</v>
      </c>
      <c r="E3060" s="46">
        <v>0</v>
      </c>
      <c r="F3060" s="46">
        <f t="shared" si="234"/>
        <v>1</v>
      </c>
      <c r="G3060" s="46">
        <f t="shared" si="234"/>
        <v>0</v>
      </c>
      <c r="H3060" s="46">
        <f t="shared" si="233"/>
        <v>1</v>
      </c>
    </row>
    <row r="3061" spans="2:8" x14ac:dyDescent="0.2">
      <c r="B3061" s="20" t="s">
        <v>1211</v>
      </c>
      <c r="C3061" s="21" t="s">
        <v>1162</v>
      </c>
      <c r="D3061" s="47">
        <v>2</v>
      </c>
      <c r="E3061" s="46">
        <v>0</v>
      </c>
      <c r="F3061" s="46">
        <f t="shared" si="234"/>
        <v>2</v>
      </c>
      <c r="G3061" s="46">
        <f t="shared" si="234"/>
        <v>0</v>
      </c>
      <c r="H3061" s="46">
        <f t="shared" si="233"/>
        <v>2</v>
      </c>
    </row>
    <row r="3062" spans="2:8" ht="22.5" x14ac:dyDescent="0.2">
      <c r="B3062" s="20" t="s">
        <v>1212</v>
      </c>
      <c r="C3062" s="21" t="s">
        <v>1163</v>
      </c>
      <c r="D3062" s="47">
        <v>3</v>
      </c>
      <c r="E3062" s="46">
        <v>0</v>
      </c>
      <c r="F3062" s="46">
        <f t="shared" si="234"/>
        <v>3</v>
      </c>
      <c r="G3062" s="46">
        <f t="shared" si="234"/>
        <v>0</v>
      </c>
      <c r="H3062" s="46">
        <f t="shared" si="233"/>
        <v>3</v>
      </c>
    </row>
    <row r="3063" spans="2:8" ht="22.5" x14ac:dyDescent="0.2">
      <c r="B3063" s="152" t="s">
        <v>933</v>
      </c>
      <c r="C3063" s="21" t="s">
        <v>1163</v>
      </c>
      <c r="D3063" s="47">
        <v>10</v>
      </c>
      <c r="E3063" s="46">
        <v>0</v>
      </c>
      <c r="F3063" s="46">
        <f t="shared" si="234"/>
        <v>10</v>
      </c>
      <c r="G3063" s="46">
        <f t="shared" si="234"/>
        <v>0</v>
      </c>
      <c r="H3063" s="46">
        <f t="shared" si="233"/>
        <v>10</v>
      </c>
    </row>
    <row r="3064" spans="2:8" x14ac:dyDescent="0.2">
      <c r="B3064" s="152"/>
      <c r="C3064" s="21" t="s">
        <v>1162</v>
      </c>
      <c r="D3064" s="47">
        <v>8</v>
      </c>
      <c r="E3064" s="46">
        <v>0</v>
      </c>
      <c r="F3064" s="46">
        <f t="shared" si="234"/>
        <v>8</v>
      </c>
      <c r="G3064" s="46">
        <f t="shared" si="234"/>
        <v>0</v>
      </c>
      <c r="H3064" s="46">
        <f t="shared" si="233"/>
        <v>8</v>
      </c>
    </row>
    <row r="3065" spans="2:8" ht="22.5" x14ac:dyDescent="0.2">
      <c r="B3065" s="152" t="s">
        <v>819</v>
      </c>
      <c r="C3065" s="21" t="s">
        <v>1163</v>
      </c>
      <c r="D3065" s="47">
        <v>3</v>
      </c>
      <c r="E3065" s="46">
        <v>0</v>
      </c>
      <c r="F3065" s="46">
        <f t="shared" si="234"/>
        <v>3</v>
      </c>
      <c r="G3065" s="46">
        <f t="shared" si="234"/>
        <v>0</v>
      </c>
      <c r="H3065" s="46">
        <f t="shared" si="233"/>
        <v>3</v>
      </c>
    </row>
    <row r="3066" spans="2:8" x14ac:dyDescent="0.2">
      <c r="B3066" s="152"/>
      <c r="C3066" s="21" t="s">
        <v>1162</v>
      </c>
      <c r="D3066" s="47">
        <v>5</v>
      </c>
      <c r="E3066" s="46">
        <v>0</v>
      </c>
      <c r="F3066" s="46">
        <f t="shared" si="234"/>
        <v>5</v>
      </c>
      <c r="G3066" s="46">
        <f t="shared" si="234"/>
        <v>0</v>
      </c>
      <c r="H3066" s="46">
        <f t="shared" si="233"/>
        <v>5</v>
      </c>
    </row>
    <row r="3067" spans="2:8" x14ac:dyDescent="0.2">
      <c r="B3067" s="20" t="s">
        <v>1213</v>
      </c>
      <c r="C3067" s="21" t="s">
        <v>1162</v>
      </c>
      <c r="D3067" s="47">
        <v>5</v>
      </c>
      <c r="E3067" s="46">
        <v>0</v>
      </c>
      <c r="F3067" s="46">
        <f t="shared" si="234"/>
        <v>5</v>
      </c>
      <c r="G3067" s="46">
        <f t="shared" si="234"/>
        <v>0</v>
      </c>
      <c r="H3067" s="46">
        <f t="shared" si="233"/>
        <v>5</v>
      </c>
    </row>
    <row r="3068" spans="2:8" ht="22.5" x14ac:dyDescent="0.2">
      <c r="B3068" s="20" t="s">
        <v>1214</v>
      </c>
      <c r="C3068" s="21" t="s">
        <v>1163</v>
      </c>
      <c r="D3068" s="47">
        <v>5</v>
      </c>
      <c r="E3068" s="46">
        <v>0</v>
      </c>
      <c r="F3068" s="46">
        <f t="shared" si="234"/>
        <v>5</v>
      </c>
      <c r="G3068" s="46">
        <f t="shared" si="234"/>
        <v>0</v>
      </c>
      <c r="H3068" s="46">
        <f t="shared" si="233"/>
        <v>5</v>
      </c>
    </row>
    <row r="3069" spans="2:8" ht="22.5" x14ac:dyDescent="0.2">
      <c r="B3069" s="20" t="s">
        <v>1215</v>
      </c>
      <c r="C3069" s="21" t="s">
        <v>1163</v>
      </c>
      <c r="D3069" s="47">
        <v>2</v>
      </c>
      <c r="E3069" s="46">
        <v>0</v>
      </c>
      <c r="F3069" s="46">
        <f t="shared" si="234"/>
        <v>2</v>
      </c>
      <c r="G3069" s="46">
        <f t="shared" si="234"/>
        <v>0</v>
      </c>
      <c r="H3069" s="46">
        <f t="shared" si="233"/>
        <v>2</v>
      </c>
    </row>
    <row r="3070" spans="2:8" x14ac:dyDescent="0.2">
      <c r="B3070" s="20" t="s">
        <v>1216</v>
      </c>
      <c r="C3070" s="21" t="s">
        <v>1162</v>
      </c>
      <c r="D3070" s="47">
        <v>1</v>
      </c>
      <c r="E3070" s="46">
        <v>0</v>
      </c>
      <c r="F3070" s="46">
        <f t="shared" si="234"/>
        <v>1</v>
      </c>
      <c r="G3070" s="46">
        <f t="shared" si="234"/>
        <v>0</v>
      </c>
      <c r="H3070" s="46">
        <f t="shared" si="233"/>
        <v>1</v>
      </c>
    </row>
    <row r="3071" spans="2:8" x14ac:dyDescent="0.2">
      <c r="B3071" s="20" t="s">
        <v>1217</v>
      </c>
      <c r="C3071" s="21" t="s">
        <v>1162</v>
      </c>
      <c r="D3071" s="47">
        <v>1</v>
      </c>
      <c r="E3071" s="46">
        <v>0</v>
      </c>
      <c r="F3071" s="46">
        <f t="shared" si="234"/>
        <v>1</v>
      </c>
      <c r="G3071" s="46">
        <f t="shared" si="234"/>
        <v>0</v>
      </c>
      <c r="H3071" s="46">
        <f t="shared" si="233"/>
        <v>1</v>
      </c>
    </row>
    <row r="3072" spans="2:8" ht="22.5" x14ac:dyDescent="0.2">
      <c r="B3072" s="152" t="s">
        <v>1218</v>
      </c>
      <c r="C3072" s="21" t="s">
        <v>1163</v>
      </c>
      <c r="D3072" s="47">
        <v>9</v>
      </c>
      <c r="E3072" s="46">
        <v>0</v>
      </c>
      <c r="F3072" s="46">
        <f t="shared" si="234"/>
        <v>9</v>
      </c>
      <c r="G3072" s="46">
        <f t="shared" si="234"/>
        <v>0</v>
      </c>
      <c r="H3072" s="46">
        <f t="shared" si="233"/>
        <v>9</v>
      </c>
    </row>
    <row r="3073" spans="2:8" x14ac:dyDescent="0.2">
      <c r="B3073" s="152"/>
      <c r="C3073" s="21" t="s">
        <v>1162</v>
      </c>
      <c r="D3073" s="47">
        <v>42</v>
      </c>
      <c r="E3073" s="46">
        <v>0</v>
      </c>
      <c r="F3073" s="46">
        <f t="shared" si="234"/>
        <v>42</v>
      </c>
      <c r="G3073" s="46">
        <f t="shared" si="234"/>
        <v>0</v>
      </c>
      <c r="H3073" s="46">
        <f t="shared" si="233"/>
        <v>42</v>
      </c>
    </row>
    <row r="3074" spans="2:8" ht="22.5" x14ac:dyDescent="0.2">
      <c r="B3074" s="152" t="s">
        <v>1219</v>
      </c>
      <c r="C3074" s="21" t="s">
        <v>1163</v>
      </c>
      <c r="D3074" s="47">
        <v>9</v>
      </c>
      <c r="E3074" s="46">
        <v>0</v>
      </c>
      <c r="F3074" s="46">
        <f t="shared" si="234"/>
        <v>9</v>
      </c>
      <c r="G3074" s="46">
        <f t="shared" si="234"/>
        <v>0</v>
      </c>
      <c r="H3074" s="46">
        <f t="shared" si="233"/>
        <v>9</v>
      </c>
    </row>
    <row r="3075" spans="2:8" x14ac:dyDescent="0.2">
      <c r="B3075" s="152"/>
      <c r="C3075" s="21" t="s">
        <v>1162</v>
      </c>
      <c r="D3075" s="47">
        <v>28</v>
      </c>
      <c r="E3075" s="46">
        <v>0</v>
      </c>
      <c r="F3075" s="46">
        <f t="shared" si="234"/>
        <v>28</v>
      </c>
      <c r="G3075" s="46">
        <f t="shared" si="234"/>
        <v>0</v>
      </c>
      <c r="H3075" s="46">
        <f t="shared" si="233"/>
        <v>28</v>
      </c>
    </row>
    <row r="3076" spans="2:8" ht="22.5" x14ac:dyDescent="0.2">
      <c r="B3076" s="152" t="s">
        <v>1220</v>
      </c>
      <c r="C3076" s="21" t="s">
        <v>1163</v>
      </c>
      <c r="D3076" s="47">
        <v>14</v>
      </c>
      <c r="E3076" s="46">
        <v>0</v>
      </c>
      <c r="F3076" s="46">
        <f t="shared" si="234"/>
        <v>14</v>
      </c>
      <c r="G3076" s="46">
        <f t="shared" si="234"/>
        <v>0</v>
      </c>
      <c r="H3076" s="46">
        <f t="shared" si="233"/>
        <v>14</v>
      </c>
    </row>
    <row r="3077" spans="2:8" x14ac:dyDescent="0.2">
      <c r="B3077" s="152"/>
      <c r="C3077" s="21" t="s">
        <v>1162</v>
      </c>
      <c r="D3077" s="47">
        <v>305</v>
      </c>
      <c r="E3077" s="46">
        <v>0</v>
      </c>
      <c r="F3077" s="46">
        <f t="shared" si="234"/>
        <v>305</v>
      </c>
      <c r="G3077" s="46">
        <f t="shared" si="234"/>
        <v>0</v>
      </c>
      <c r="H3077" s="46">
        <f t="shared" si="233"/>
        <v>305</v>
      </c>
    </row>
    <row r="3078" spans="2:8" ht="22.5" x14ac:dyDescent="0.2">
      <c r="B3078" s="152" t="s">
        <v>1221</v>
      </c>
      <c r="C3078" s="21" t="s">
        <v>1163</v>
      </c>
      <c r="D3078" s="47">
        <v>2</v>
      </c>
      <c r="E3078" s="46">
        <v>0</v>
      </c>
      <c r="F3078" s="46">
        <f t="shared" si="234"/>
        <v>2</v>
      </c>
      <c r="G3078" s="46">
        <f t="shared" si="234"/>
        <v>0</v>
      </c>
      <c r="H3078" s="46">
        <f t="shared" si="233"/>
        <v>2</v>
      </c>
    </row>
    <row r="3079" spans="2:8" x14ac:dyDescent="0.2">
      <c r="B3079" s="152"/>
      <c r="C3079" s="21" t="s">
        <v>1162</v>
      </c>
      <c r="D3079" s="47">
        <v>5</v>
      </c>
      <c r="E3079" s="46">
        <v>0</v>
      </c>
      <c r="F3079" s="46">
        <f t="shared" si="234"/>
        <v>5</v>
      </c>
      <c r="G3079" s="46">
        <f t="shared" si="234"/>
        <v>0</v>
      </c>
      <c r="H3079" s="46">
        <f t="shared" si="233"/>
        <v>5</v>
      </c>
    </row>
    <row r="3080" spans="2:8" ht="22.5" x14ac:dyDescent="0.2">
      <c r="B3080" s="20" t="s">
        <v>940</v>
      </c>
      <c r="C3080" s="21" t="s">
        <v>1163</v>
      </c>
      <c r="D3080" s="47">
        <v>8</v>
      </c>
      <c r="E3080" s="46">
        <v>0</v>
      </c>
      <c r="F3080" s="46">
        <f t="shared" si="234"/>
        <v>8</v>
      </c>
      <c r="G3080" s="46">
        <f t="shared" si="234"/>
        <v>0</v>
      </c>
      <c r="H3080" s="46">
        <f t="shared" si="233"/>
        <v>8</v>
      </c>
    </row>
    <row r="3081" spans="2:8" ht="22.5" x14ac:dyDescent="0.2">
      <c r="B3081" s="152" t="s">
        <v>1222</v>
      </c>
      <c r="C3081" s="21" t="s">
        <v>1163</v>
      </c>
      <c r="D3081" s="47">
        <v>2</v>
      </c>
      <c r="E3081" s="46">
        <v>0</v>
      </c>
      <c r="F3081" s="46">
        <f t="shared" ref="F3081:G3107" si="235">D3081</f>
        <v>2</v>
      </c>
      <c r="G3081" s="46">
        <f t="shared" si="235"/>
        <v>0</v>
      </c>
      <c r="H3081" s="46">
        <f t="shared" ref="H3081:H3107" si="236">F3081+G3081</f>
        <v>2</v>
      </c>
    </row>
    <row r="3082" spans="2:8" x14ac:dyDescent="0.2">
      <c r="B3082" s="152"/>
      <c r="C3082" s="21" t="s">
        <v>1162</v>
      </c>
      <c r="D3082" s="47">
        <v>6</v>
      </c>
      <c r="E3082" s="46">
        <v>0</v>
      </c>
      <c r="F3082" s="46">
        <f t="shared" si="235"/>
        <v>6</v>
      </c>
      <c r="G3082" s="46">
        <f t="shared" si="235"/>
        <v>0</v>
      </c>
      <c r="H3082" s="46">
        <f t="shared" si="236"/>
        <v>6</v>
      </c>
    </row>
    <row r="3083" spans="2:8" x14ac:dyDescent="0.2">
      <c r="B3083" s="20" t="s">
        <v>1223</v>
      </c>
      <c r="C3083" s="21" t="s">
        <v>1162</v>
      </c>
      <c r="D3083" s="47">
        <v>6</v>
      </c>
      <c r="E3083" s="46">
        <v>0</v>
      </c>
      <c r="F3083" s="46">
        <f t="shared" si="235"/>
        <v>6</v>
      </c>
      <c r="G3083" s="46">
        <f t="shared" si="235"/>
        <v>0</v>
      </c>
      <c r="H3083" s="46">
        <f t="shared" si="236"/>
        <v>6</v>
      </c>
    </row>
    <row r="3084" spans="2:8" ht="22.5" x14ac:dyDescent="0.2">
      <c r="B3084" s="152" t="s">
        <v>1224</v>
      </c>
      <c r="C3084" s="21" t="s">
        <v>1163</v>
      </c>
      <c r="D3084" s="47">
        <v>6</v>
      </c>
      <c r="E3084" s="46">
        <v>0</v>
      </c>
      <c r="F3084" s="46">
        <f t="shared" si="235"/>
        <v>6</v>
      </c>
      <c r="G3084" s="46">
        <f t="shared" si="235"/>
        <v>0</v>
      </c>
      <c r="H3084" s="46">
        <f t="shared" si="236"/>
        <v>6</v>
      </c>
    </row>
    <row r="3085" spans="2:8" x14ac:dyDescent="0.2">
      <c r="B3085" s="152"/>
      <c r="C3085" s="21" t="s">
        <v>1162</v>
      </c>
      <c r="D3085" s="47">
        <v>31</v>
      </c>
      <c r="E3085" s="46">
        <v>0</v>
      </c>
      <c r="F3085" s="46">
        <f t="shared" si="235"/>
        <v>31</v>
      </c>
      <c r="G3085" s="46">
        <f t="shared" si="235"/>
        <v>0</v>
      </c>
      <c r="H3085" s="46">
        <f t="shared" si="236"/>
        <v>31</v>
      </c>
    </row>
    <row r="3086" spans="2:8" x14ac:dyDescent="0.2">
      <c r="B3086" s="20" t="s">
        <v>1225</v>
      </c>
      <c r="C3086" s="21" t="s">
        <v>1162</v>
      </c>
      <c r="D3086" s="47">
        <v>6</v>
      </c>
      <c r="E3086" s="46">
        <v>0</v>
      </c>
      <c r="F3086" s="46">
        <f t="shared" si="235"/>
        <v>6</v>
      </c>
      <c r="G3086" s="46">
        <f t="shared" si="235"/>
        <v>0</v>
      </c>
      <c r="H3086" s="46">
        <f t="shared" si="236"/>
        <v>6</v>
      </c>
    </row>
    <row r="3087" spans="2:8" ht="22.5" x14ac:dyDescent="0.2">
      <c r="B3087" s="152" t="s">
        <v>1226</v>
      </c>
      <c r="C3087" s="21" t="s">
        <v>1163</v>
      </c>
      <c r="D3087" s="47">
        <v>2</v>
      </c>
      <c r="E3087" s="46">
        <v>0</v>
      </c>
      <c r="F3087" s="46">
        <f t="shared" si="235"/>
        <v>2</v>
      </c>
      <c r="G3087" s="46">
        <f t="shared" si="235"/>
        <v>0</v>
      </c>
      <c r="H3087" s="46">
        <f t="shared" si="236"/>
        <v>2</v>
      </c>
    </row>
    <row r="3088" spans="2:8" x14ac:dyDescent="0.2">
      <c r="B3088" s="152"/>
      <c r="C3088" s="21" t="s">
        <v>1162</v>
      </c>
      <c r="D3088" s="47">
        <v>1</v>
      </c>
      <c r="E3088" s="46">
        <v>0</v>
      </c>
      <c r="F3088" s="46">
        <f t="shared" si="235"/>
        <v>1</v>
      </c>
      <c r="G3088" s="46">
        <f t="shared" si="235"/>
        <v>0</v>
      </c>
      <c r="H3088" s="46">
        <f t="shared" si="236"/>
        <v>1</v>
      </c>
    </row>
    <row r="3089" spans="2:8" ht="22.5" x14ac:dyDescent="0.2">
      <c r="B3089" s="152" t="s">
        <v>942</v>
      </c>
      <c r="C3089" s="21" t="s">
        <v>1163</v>
      </c>
      <c r="D3089" s="47">
        <v>4</v>
      </c>
      <c r="E3089" s="46">
        <v>0</v>
      </c>
      <c r="F3089" s="46">
        <f t="shared" si="235"/>
        <v>4</v>
      </c>
      <c r="G3089" s="46">
        <f t="shared" si="235"/>
        <v>0</v>
      </c>
      <c r="H3089" s="46">
        <f t="shared" si="236"/>
        <v>4</v>
      </c>
    </row>
    <row r="3090" spans="2:8" x14ac:dyDescent="0.2">
      <c r="B3090" s="152"/>
      <c r="C3090" s="21" t="s">
        <v>1162</v>
      </c>
      <c r="D3090" s="47">
        <v>2</v>
      </c>
      <c r="E3090" s="46">
        <v>0</v>
      </c>
      <c r="F3090" s="46">
        <f t="shared" si="235"/>
        <v>2</v>
      </c>
      <c r="G3090" s="46">
        <f t="shared" si="235"/>
        <v>0</v>
      </c>
      <c r="H3090" s="46">
        <f t="shared" si="236"/>
        <v>2</v>
      </c>
    </row>
    <row r="3091" spans="2:8" x14ac:dyDescent="0.2">
      <c r="B3091" s="20" t="s">
        <v>1227</v>
      </c>
      <c r="C3091" s="21" t="s">
        <v>1162</v>
      </c>
      <c r="D3091" s="47">
        <v>1</v>
      </c>
      <c r="E3091" s="46">
        <v>0</v>
      </c>
      <c r="F3091" s="46">
        <f t="shared" si="235"/>
        <v>1</v>
      </c>
      <c r="G3091" s="46">
        <f t="shared" si="235"/>
        <v>0</v>
      </c>
      <c r="H3091" s="46">
        <f t="shared" si="236"/>
        <v>1</v>
      </c>
    </row>
    <row r="3092" spans="2:8" ht="22.5" x14ac:dyDescent="0.2">
      <c r="B3092" s="152" t="s">
        <v>1228</v>
      </c>
      <c r="C3092" s="21" t="s">
        <v>1163</v>
      </c>
      <c r="D3092" s="47">
        <v>4</v>
      </c>
      <c r="E3092" s="46">
        <v>0</v>
      </c>
      <c r="F3092" s="46">
        <f t="shared" si="235"/>
        <v>4</v>
      </c>
      <c r="G3092" s="46">
        <f t="shared" si="235"/>
        <v>0</v>
      </c>
      <c r="H3092" s="46">
        <f t="shared" si="236"/>
        <v>4</v>
      </c>
    </row>
    <row r="3093" spans="2:8" x14ac:dyDescent="0.2">
      <c r="B3093" s="152"/>
      <c r="C3093" s="21" t="s">
        <v>1162</v>
      </c>
      <c r="D3093" s="47">
        <v>2</v>
      </c>
      <c r="E3093" s="46">
        <v>0</v>
      </c>
      <c r="F3093" s="46">
        <f t="shared" si="235"/>
        <v>2</v>
      </c>
      <c r="G3093" s="46">
        <f t="shared" si="235"/>
        <v>0</v>
      </c>
      <c r="H3093" s="46">
        <f t="shared" si="236"/>
        <v>2</v>
      </c>
    </row>
    <row r="3094" spans="2:8" x14ac:dyDescent="0.2">
      <c r="B3094" s="152" t="s">
        <v>1229</v>
      </c>
      <c r="C3094" s="21" t="s">
        <v>1162</v>
      </c>
      <c r="D3094" s="47">
        <v>13</v>
      </c>
      <c r="E3094" s="46">
        <v>0</v>
      </c>
      <c r="F3094" s="46">
        <f t="shared" si="235"/>
        <v>13</v>
      </c>
      <c r="G3094" s="46">
        <f t="shared" si="235"/>
        <v>0</v>
      </c>
      <c r="H3094" s="46">
        <f t="shared" si="236"/>
        <v>13</v>
      </c>
    </row>
    <row r="3095" spans="2:8" ht="22.5" x14ac:dyDescent="0.2">
      <c r="B3095" s="152"/>
      <c r="C3095" s="21" t="s">
        <v>1163</v>
      </c>
      <c r="D3095" s="47">
        <v>1</v>
      </c>
      <c r="E3095" s="46">
        <v>0</v>
      </c>
      <c r="F3095" s="46">
        <f t="shared" si="235"/>
        <v>1</v>
      </c>
      <c r="G3095" s="46">
        <f t="shared" si="235"/>
        <v>0</v>
      </c>
      <c r="H3095" s="46">
        <f t="shared" si="236"/>
        <v>1</v>
      </c>
    </row>
    <row r="3096" spans="2:8" x14ac:dyDescent="0.2">
      <c r="B3096" s="20" t="s">
        <v>1230</v>
      </c>
      <c r="C3096" s="21" t="s">
        <v>1162</v>
      </c>
      <c r="D3096" s="47">
        <v>5</v>
      </c>
      <c r="E3096" s="46">
        <v>0</v>
      </c>
      <c r="F3096" s="46">
        <f t="shared" si="235"/>
        <v>5</v>
      </c>
      <c r="G3096" s="46">
        <f t="shared" si="235"/>
        <v>0</v>
      </c>
      <c r="H3096" s="46">
        <f t="shared" si="236"/>
        <v>5</v>
      </c>
    </row>
    <row r="3097" spans="2:8" x14ac:dyDescent="0.2">
      <c r="B3097" s="20" t="s">
        <v>1231</v>
      </c>
      <c r="C3097" s="21" t="s">
        <v>1162</v>
      </c>
      <c r="D3097" s="47">
        <v>8</v>
      </c>
      <c r="E3097" s="46">
        <v>0</v>
      </c>
      <c r="F3097" s="46">
        <f t="shared" si="235"/>
        <v>8</v>
      </c>
      <c r="G3097" s="46">
        <f t="shared" si="235"/>
        <v>0</v>
      </c>
      <c r="H3097" s="46">
        <f t="shared" si="236"/>
        <v>8</v>
      </c>
    </row>
    <row r="3098" spans="2:8" ht="22.5" x14ac:dyDescent="0.2">
      <c r="B3098" s="20" t="s">
        <v>1232</v>
      </c>
      <c r="C3098" s="21" t="s">
        <v>1163</v>
      </c>
      <c r="D3098" s="47">
        <v>2</v>
      </c>
      <c r="E3098" s="46">
        <v>0</v>
      </c>
      <c r="F3098" s="46">
        <f t="shared" si="235"/>
        <v>2</v>
      </c>
      <c r="G3098" s="46">
        <f t="shared" si="235"/>
        <v>0</v>
      </c>
      <c r="H3098" s="46">
        <f t="shared" si="236"/>
        <v>2</v>
      </c>
    </row>
    <row r="3099" spans="2:8" ht="22.5" x14ac:dyDescent="0.2">
      <c r="B3099" s="20" t="s">
        <v>1230</v>
      </c>
      <c r="C3099" s="21" t="s">
        <v>1163</v>
      </c>
      <c r="D3099" s="47">
        <v>3</v>
      </c>
      <c r="E3099" s="46">
        <v>0</v>
      </c>
      <c r="F3099" s="46">
        <f t="shared" si="235"/>
        <v>3</v>
      </c>
      <c r="G3099" s="46">
        <f t="shared" si="235"/>
        <v>0</v>
      </c>
      <c r="H3099" s="46">
        <f t="shared" si="236"/>
        <v>3</v>
      </c>
    </row>
    <row r="3100" spans="2:8" ht="22.5" x14ac:dyDescent="0.2">
      <c r="B3100" s="20" t="s">
        <v>1231</v>
      </c>
      <c r="C3100" s="21" t="s">
        <v>1163</v>
      </c>
      <c r="D3100" s="47">
        <v>21</v>
      </c>
      <c r="E3100" s="46">
        <v>0</v>
      </c>
      <c r="F3100" s="46">
        <f t="shared" si="235"/>
        <v>21</v>
      </c>
      <c r="G3100" s="46">
        <f t="shared" si="235"/>
        <v>0</v>
      </c>
      <c r="H3100" s="46">
        <f t="shared" si="236"/>
        <v>21</v>
      </c>
    </row>
    <row r="3101" spans="2:8" ht="22.5" x14ac:dyDescent="0.2">
      <c r="B3101" s="20" t="s">
        <v>1233</v>
      </c>
      <c r="C3101" s="21" t="s">
        <v>1163</v>
      </c>
      <c r="D3101" s="47">
        <v>10</v>
      </c>
      <c r="E3101" s="46">
        <v>0</v>
      </c>
      <c r="F3101" s="46">
        <f t="shared" si="235"/>
        <v>10</v>
      </c>
      <c r="G3101" s="46">
        <f t="shared" si="235"/>
        <v>0</v>
      </c>
      <c r="H3101" s="46">
        <f t="shared" si="236"/>
        <v>10</v>
      </c>
    </row>
    <row r="3102" spans="2:8" x14ac:dyDescent="0.2">
      <c r="B3102" s="20" t="s">
        <v>811</v>
      </c>
      <c r="C3102" s="21" t="s">
        <v>1234</v>
      </c>
      <c r="D3102" s="47">
        <v>1791</v>
      </c>
      <c r="E3102" s="46">
        <v>0</v>
      </c>
      <c r="F3102" s="46">
        <f t="shared" si="235"/>
        <v>1791</v>
      </c>
      <c r="G3102" s="46">
        <f t="shared" si="235"/>
        <v>0</v>
      </c>
      <c r="H3102" s="46">
        <f t="shared" si="236"/>
        <v>1791</v>
      </c>
    </row>
    <row r="3103" spans="2:8" ht="22.5" x14ac:dyDescent="0.2">
      <c r="B3103" s="152" t="s">
        <v>813</v>
      </c>
      <c r="C3103" s="21" t="s">
        <v>1163</v>
      </c>
      <c r="D3103" s="47">
        <v>1198</v>
      </c>
      <c r="E3103" s="46">
        <v>0</v>
      </c>
      <c r="F3103" s="46">
        <f t="shared" si="235"/>
        <v>1198</v>
      </c>
      <c r="G3103" s="46">
        <f t="shared" si="235"/>
        <v>0</v>
      </c>
      <c r="H3103" s="46">
        <f t="shared" si="236"/>
        <v>1198</v>
      </c>
    </row>
    <row r="3104" spans="2:8" x14ac:dyDescent="0.2">
      <c r="B3104" s="152"/>
      <c r="C3104" s="21" t="s">
        <v>1162</v>
      </c>
      <c r="D3104" s="47">
        <v>12</v>
      </c>
      <c r="E3104" s="46">
        <v>0</v>
      </c>
      <c r="F3104" s="46">
        <f t="shared" si="235"/>
        <v>12</v>
      </c>
      <c r="G3104" s="46">
        <f t="shared" si="235"/>
        <v>0</v>
      </c>
      <c r="H3104" s="46">
        <f t="shared" si="236"/>
        <v>12</v>
      </c>
    </row>
    <row r="3105" spans="2:8" ht="22.5" x14ac:dyDescent="0.2">
      <c r="B3105" s="20" t="s">
        <v>815</v>
      </c>
      <c r="C3105" s="21" t="s">
        <v>1163</v>
      </c>
      <c r="D3105" s="47">
        <v>8</v>
      </c>
      <c r="E3105" s="46">
        <v>0</v>
      </c>
      <c r="F3105" s="46">
        <f t="shared" si="235"/>
        <v>8</v>
      </c>
      <c r="G3105" s="46">
        <f t="shared" si="235"/>
        <v>0</v>
      </c>
      <c r="H3105" s="46">
        <f t="shared" si="236"/>
        <v>8</v>
      </c>
    </row>
    <row r="3106" spans="2:8" x14ac:dyDescent="0.2">
      <c r="B3106" s="20" t="s">
        <v>1035</v>
      </c>
      <c r="C3106" s="21" t="s">
        <v>1234</v>
      </c>
      <c r="D3106" s="47">
        <v>320</v>
      </c>
      <c r="E3106" s="46">
        <v>0</v>
      </c>
      <c r="F3106" s="46">
        <f t="shared" si="235"/>
        <v>320</v>
      </c>
      <c r="G3106" s="46">
        <f t="shared" si="235"/>
        <v>0</v>
      </c>
      <c r="H3106" s="46">
        <f t="shared" si="236"/>
        <v>320</v>
      </c>
    </row>
    <row r="3107" spans="2:8" ht="22.5" x14ac:dyDescent="0.2">
      <c r="B3107" s="20" t="s">
        <v>1235</v>
      </c>
      <c r="C3107" s="21" t="s">
        <v>1163</v>
      </c>
      <c r="D3107" s="47">
        <v>1</v>
      </c>
      <c r="E3107" s="46">
        <v>0</v>
      </c>
      <c r="F3107" s="46">
        <f t="shared" si="235"/>
        <v>1</v>
      </c>
      <c r="G3107" s="46">
        <f t="shared" si="235"/>
        <v>0</v>
      </c>
      <c r="H3107" s="46">
        <f t="shared" si="236"/>
        <v>1</v>
      </c>
    </row>
    <row r="3108" spans="2:8" x14ac:dyDescent="0.2">
      <c r="B3108" s="160" t="s">
        <v>25</v>
      </c>
      <c r="C3108" s="161"/>
      <c r="D3108" s="48">
        <f t="shared" ref="D3108:G3108" si="237">SUM(D2953:D3107)</f>
        <v>9874</v>
      </c>
      <c r="E3108" s="48">
        <f t="shared" si="237"/>
        <v>0</v>
      </c>
      <c r="F3108" s="48">
        <f t="shared" si="237"/>
        <v>9874</v>
      </c>
      <c r="G3108" s="48">
        <f t="shared" si="237"/>
        <v>0</v>
      </c>
      <c r="H3108" s="48">
        <f>SUM(H2953:H3107)</f>
        <v>9874</v>
      </c>
    </row>
    <row r="3109" spans="2:8" x14ac:dyDescent="0.2">
      <c r="B3109" s="177"/>
      <c r="C3109" s="177"/>
      <c r="D3109" s="177"/>
      <c r="E3109" s="177"/>
      <c r="F3109" s="177"/>
      <c r="G3109" s="177"/>
      <c r="H3109" s="177"/>
    </row>
    <row r="3110" spans="2:8" x14ac:dyDescent="0.25">
      <c r="B3110" s="180" t="s">
        <v>1248</v>
      </c>
      <c r="C3110" s="181"/>
      <c r="D3110" s="153" t="s">
        <v>3</v>
      </c>
      <c r="E3110" s="153" t="s">
        <v>4</v>
      </c>
      <c r="F3110" s="168" t="s">
        <v>5</v>
      </c>
      <c r="G3110" s="168"/>
      <c r="H3110" s="168"/>
    </row>
    <row r="3111" spans="2:8" ht="18" x14ac:dyDescent="0.25">
      <c r="B3111" s="182"/>
      <c r="C3111" s="183"/>
      <c r="D3111" s="154"/>
      <c r="E3111" s="154"/>
      <c r="F3111" s="33" t="s">
        <v>9</v>
      </c>
      <c r="G3111" s="33" t="s">
        <v>10</v>
      </c>
      <c r="H3111" s="33" t="s">
        <v>11</v>
      </c>
    </row>
    <row r="3112" spans="2:8" ht="22.5" x14ac:dyDescent="0.2">
      <c r="B3112" s="20" t="s">
        <v>1236</v>
      </c>
      <c r="C3112" s="21" t="s">
        <v>1163</v>
      </c>
      <c r="D3112" s="46">
        <v>1</v>
      </c>
      <c r="E3112" s="46">
        <v>0</v>
      </c>
      <c r="F3112" s="46">
        <f t="shared" ref="F3112:G3125" si="238">D3112</f>
        <v>1</v>
      </c>
      <c r="G3112" s="46">
        <f t="shared" si="238"/>
        <v>0</v>
      </c>
      <c r="H3112" s="46">
        <f t="shared" ref="H3112:H3125" si="239">F3112+G3112</f>
        <v>1</v>
      </c>
    </row>
    <row r="3113" spans="2:8" ht="22.5" x14ac:dyDescent="0.2">
      <c r="B3113" s="20" t="s">
        <v>1237</v>
      </c>
      <c r="C3113" s="21" t="s">
        <v>1163</v>
      </c>
      <c r="D3113" s="46">
        <v>1</v>
      </c>
      <c r="E3113" s="46">
        <v>0</v>
      </c>
      <c r="F3113" s="46">
        <f t="shared" si="238"/>
        <v>1</v>
      </c>
      <c r="G3113" s="46">
        <f t="shared" si="238"/>
        <v>0</v>
      </c>
      <c r="H3113" s="46">
        <f t="shared" si="239"/>
        <v>1</v>
      </c>
    </row>
    <row r="3114" spans="2:8" ht="22.5" x14ac:dyDescent="0.2">
      <c r="B3114" s="152" t="s">
        <v>1238</v>
      </c>
      <c r="C3114" s="21" t="s">
        <v>1163</v>
      </c>
      <c r="D3114" s="46">
        <v>3</v>
      </c>
      <c r="E3114" s="46">
        <v>0</v>
      </c>
      <c r="F3114" s="46">
        <f t="shared" si="238"/>
        <v>3</v>
      </c>
      <c r="G3114" s="46">
        <f t="shared" si="238"/>
        <v>0</v>
      </c>
      <c r="H3114" s="46">
        <f t="shared" si="239"/>
        <v>3</v>
      </c>
    </row>
    <row r="3115" spans="2:8" x14ac:dyDescent="0.2">
      <c r="B3115" s="152"/>
      <c r="C3115" s="21" t="s">
        <v>1162</v>
      </c>
      <c r="D3115" s="46">
        <v>17</v>
      </c>
      <c r="E3115" s="46">
        <v>0</v>
      </c>
      <c r="F3115" s="46">
        <f t="shared" si="238"/>
        <v>17</v>
      </c>
      <c r="G3115" s="46">
        <f t="shared" si="238"/>
        <v>0</v>
      </c>
      <c r="H3115" s="46">
        <f t="shared" si="239"/>
        <v>17</v>
      </c>
    </row>
    <row r="3116" spans="2:8" x14ac:dyDescent="0.2">
      <c r="B3116" s="20" t="s">
        <v>1239</v>
      </c>
      <c r="C3116" s="21" t="s">
        <v>1162</v>
      </c>
      <c r="D3116" s="46">
        <v>3</v>
      </c>
      <c r="E3116" s="46">
        <v>0</v>
      </c>
      <c r="F3116" s="46">
        <f t="shared" si="238"/>
        <v>3</v>
      </c>
      <c r="G3116" s="46">
        <f t="shared" si="238"/>
        <v>0</v>
      </c>
      <c r="H3116" s="46">
        <f t="shared" si="239"/>
        <v>3</v>
      </c>
    </row>
    <row r="3117" spans="2:8" ht="22.5" x14ac:dyDescent="0.2">
      <c r="B3117" s="152" t="s">
        <v>1240</v>
      </c>
      <c r="C3117" s="21" t="s">
        <v>1163</v>
      </c>
      <c r="D3117" s="46">
        <v>1</v>
      </c>
      <c r="E3117" s="46">
        <v>0</v>
      </c>
      <c r="F3117" s="46">
        <f t="shared" si="238"/>
        <v>1</v>
      </c>
      <c r="G3117" s="46">
        <f t="shared" si="238"/>
        <v>0</v>
      </c>
      <c r="H3117" s="46">
        <f t="shared" si="239"/>
        <v>1</v>
      </c>
    </row>
    <row r="3118" spans="2:8" x14ac:dyDescent="0.2">
      <c r="B3118" s="152"/>
      <c r="C3118" s="21" t="s">
        <v>1162</v>
      </c>
      <c r="D3118" s="46">
        <v>2</v>
      </c>
      <c r="E3118" s="46">
        <v>0</v>
      </c>
      <c r="F3118" s="46">
        <f t="shared" si="238"/>
        <v>2</v>
      </c>
      <c r="G3118" s="46">
        <f t="shared" si="238"/>
        <v>0</v>
      </c>
      <c r="H3118" s="46">
        <f t="shared" si="239"/>
        <v>2</v>
      </c>
    </row>
    <row r="3119" spans="2:8" x14ac:dyDescent="0.2">
      <c r="B3119" s="20" t="s">
        <v>1241</v>
      </c>
      <c r="C3119" s="21" t="s">
        <v>1162</v>
      </c>
      <c r="D3119" s="46">
        <v>2</v>
      </c>
      <c r="E3119" s="46">
        <v>0</v>
      </c>
      <c r="F3119" s="46">
        <f t="shared" si="238"/>
        <v>2</v>
      </c>
      <c r="G3119" s="46">
        <f t="shared" si="238"/>
        <v>0</v>
      </c>
      <c r="H3119" s="46">
        <f t="shared" si="239"/>
        <v>2</v>
      </c>
    </row>
    <row r="3120" spans="2:8" x14ac:dyDescent="0.2">
      <c r="B3120" s="20" t="s">
        <v>1242</v>
      </c>
      <c r="C3120" s="21" t="s">
        <v>1162</v>
      </c>
      <c r="D3120" s="46">
        <v>1</v>
      </c>
      <c r="E3120" s="46">
        <v>0</v>
      </c>
      <c r="F3120" s="46">
        <f t="shared" si="238"/>
        <v>1</v>
      </c>
      <c r="G3120" s="46">
        <f t="shared" si="238"/>
        <v>0</v>
      </c>
      <c r="H3120" s="46">
        <f t="shared" si="239"/>
        <v>1</v>
      </c>
    </row>
    <row r="3121" spans="2:10" ht="22.5" x14ac:dyDescent="0.2">
      <c r="B3121" s="20" t="s">
        <v>1243</v>
      </c>
      <c r="C3121" s="21" t="s">
        <v>1163</v>
      </c>
      <c r="D3121" s="46">
        <v>2</v>
      </c>
      <c r="E3121" s="46">
        <v>0</v>
      </c>
      <c r="F3121" s="46">
        <f t="shared" si="238"/>
        <v>2</v>
      </c>
      <c r="G3121" s="46">
        <f t="shared" si="238"/>
        <v>0</v>
      </c>
      <c r="H3121" s="46">
        <f t="shared" si="239"/>
        <v>2</v>
      </c>
    </row>
    <row r="3122" spans="2:10" x14ac:dyDescent="0.2">
      <c r="B3122" s="20" t="s">
        <v>1244</v>
      </c>
      <c r="C3122" s="21" t="s">
        <v>1162</v>
      </c>
      <c r="D3122" s="46">
        <v>1</v>
      </c>
      <c r="E3122" s="46">
        <v>0</v>
      </c>
      <c r="F3122" s="46">
        <f t="shared" si="238"/>
        <v>1</v>
      </c>
      <c r="G3122" s="46">
        <f t="shared" si="238"/>
        <v>0</v>
      </c>
      <c r="H3122" s="46">
        <f t="shared" si="239"/>
        <v>1</v>
      </c>
    </row>
    <row r="3123" spans="2:10" x14ac:dyDescent="0.2">
      <c r="B3123" s="20" t="s">
        <v>1245</v>
      </c>
      <c r="C3123" s="21" t="s">
        <v>1162</v>
      </c>
      <c r="D3123" s="46">
        <v>3</v>
      </c>
      <c r="E3123" s="46">
        <v>0</v>
      </c>
      <c r="F3123" s="46">
        <f t="shared" si="238"/>
        <v>3</v>
      </c>
      <c r="G3123" s="46">
        <f t="shared" si="238"/>
        <v>0</v>
      </c>
      <c r="H3123" s="46">
        <f t="shared" si="239"/>
        <v>3</v>
      </c>
    </row>
    <row r="3124" spans="2:10" x14ac:dyDescent="0.2">
      <c r="B3124" s="20" t="s">
        <v>1246</v>
      </c>
      <c r="C3124" s="21" t="s">
        <v>1162</v>
      </c>
      <c r="D3124" s="46">
        <v>1</v>
      </c>
      <c r="E3124" s="46">
        <v>0</v>
      </c>
      <c r="F3124" s="46">
        <f t="shared" si="238"/>
        <v>1</v>
      </c>
      <c r="G3124" s="46">
        <f t="shared" si="238"/>
        <v>0</v>
      </c>
      <c r="H3124" s="46">
        <f t="shared" si="239"/>
        <v>1</v>
      </c>
    </row>
    <row r="3125" spans="2:10" x14ac:dyDescent="0.2">
      <c r="B3125" s="20" t="s">
        <v>1247</v>
      </c>
      <c r="C3125" s="21" t="s">
        <v>1162</v>
      </c>
      <c r="D3125" s="46">
        <v>3</v>
      </c>
      <c r="E3125" s="46">
        <v>0</v>
      </c>
      <c r="F3125" s="46">
        <f t="shared" si="238"/>
        <v>3</v>
      </c>
      <c r="G3125" s="46">
        <f t="shared" si="238"/>
        <v>0</v>
      </c>
      <c r="H3125" s="46">
        <f t="shared" si="239"/>
        <v>3</v>
      </c>
    </row>
    <row r="3126" spans="2:10" x14ac:dyDescent="0.2">
      <c r="B3126" s="160" t="s">
        <v>25</v>
      </c>
      <c r="C3126" s="161"/>
      <c r="D3126" s="48">
        <f t="shared" ref="D3126:G3126" si="240">SUM(D3112:D3125)</f>
        <v>41</v>
      </c>
      <c r="E3126" s="48">
        <f t="shared" si="240"/>
        <v>0</v>
      </c>
      <c r="F3126" s="48">
        <f t="shared" si="240"/>
        <v>41</v>
      </c>
      <c r="G3126" s="48">
        <f t="shared" si="240"/>
        <v>0</v>
      </c>
      <c r="H3126" s="48">
        <f>SUM(H3112:H3125)</f>
        <v>41</v>
      </c>
    </row>
    <row r="3127" spans="2:10" ht="18.75" x14ac:dyDescent="0.25">
      <c r="B3127" s="178" t="s">
        <v>37</v>
      </c>
      <c r="C3127" s="179"/>
      <c r="D3127" s="49">
        <f t="shared" ref="D3127:G3127" si="241">D3108+D3126</f>
        <v>9915</v>
      </c>
      <c r="E3127" s="49">
        <f t="shared" si="241"/>
        <v>0</v>
      </c>
      <c r="F3127" s="49">
        <f t="shared" si="241"/>
        <v>9915</v>
      </c>
      <c r="G3127" s="49">
        <f t="shared" si="241"/>
        <v>0</v>
      </c>
      <c r="H3127" s="49">
        <f>H3108+H3126</f>
        <v>9915</v>
      </c>
    </row>
    <row r="3130" spans="2:10" ht="21" x14ac:dyDescent="0.25">
      <c r="B3130" s="169" t="s">
        <v>1276</v>
      </c>
      <c r="C3130" s="169"/>
      <c r="D3130" s="169"/>
      <c r="E3130" s="169"/>
      <c r="F3130" s="169"/>
      <c r="G3130" s="169"/>
      <c r="H3130" s="169"/>
      <c r="I3130" s="169"/>
      <c r="J3130" s="169"/>
    </row>
    <row r="3131" spans="2:10" x14ac:dyDescent="0.25">
      <c r="B3131" s="170" t="s">
        <v>1160</v>
      </c>
      <c r="C3131" s="170"/>
      <c r="D3131" s="170"/>
      <c r="E3131" s="171" t="s">
        <v>3</v>
      </c>
      <c r="F3131" s="171"/>
      <c r="G3131" s="35" t="s">
        <v>4</v>
      </c>
      <c r="H3131" s="171" t="s">
        <v>5</v>
      </c>
      <c r="I3131" s="171"/>
      <c r="J3131" s="171"/>
    </row>
    <row r="3132" spans="2:10" ht="27" x14ac:dyDescent="0.25">
      <c r="B3132" s="170"/>
      <c r="C3132" s="170"/>
      <c r="D3132" s="170"/>
      <c r="E3132" s="35" t="s">
        <v>6</v>
      </c>
      <c r="F3132" s="35" t="s">
        <v>8</v>
      </c>
      <c r="G3132" s="35" t="s">
        <v>6</v>
      </c>
      <c r="H3132" s="35" t="s">
        <v>9</v>
      </c>
      <c r="I3132" s="35" t="s">
        <v>10</v>
      </c>
      <c r="J3132" s="35" t="s">
        <v>11</v>
      </c>
    </row>
    <row r="3133" spans="2:10" x14ac:dyDescent="0.25">
      <c r="B3133" s="172" t="s">
        <v>1277</v>
      </c>
      <c r="C3133" s="173"/>
      <c r="D3133" s="50" t="s">
        <v>1278</v>
      </c>
      <c r="E3133" s="58">
        <v>0</v>
      </c>
      <c r="F3133" s="58">
        <v>0</v>
      </c>
      <c r="G3133" s="58">
        <v>1</v>
      </c>
      <c r="H3133" s="58">
        <f>F3133+E3133</f>
        <v>0</v>
      </c>
      <c r="I3133" s="58">
        <f>G3133</f>
        <v>1</v>
      </c>
      <c r="J3133" s="58">
        <f t="shared" ref="J3133:J3196" si="242">I3133+H3133</f>
        <v>1</v>
      </c>
    </row>
    <row r="3134" spans="2:10" x14ac:dyDescent="0.25">
      <c r="B3134" s="174" t="s">
        <v>1279</v>
      </c>
      <c r="C3134" s="175"/>
      <c r="D3134" s="50" t="s">
        <v>1278</v>
      </c>
      <c r="E3134" s="58">
        <v>53</v>
      </c>
      <c r="F3134" s="58">
        <v>0</v>
      </c>
      <c r="G3134" s="58">
        <v>105</v>
      </c>
      <c r="H3134" s="58">
        <f t="shared" ref="H3134:H3197" si="243">F3134+E3134</f>
        <v>53</v>
      </c>
      <c r="I3134" s="58">
        <f t="shared" ref="I3134:I3197" si="244">G3134</f>
        <v>105</v>
      </c>
      <c r="J3134" s="58">
        <f t="shared" si="242"/>
        <v>158</v>
      </c>
    </row>
    <row r="3135" spans="2:10" x14ac:dyDescent="0.25">
      <c r="B3135" s="172" t="s">
        <v>1280</v>
      </c>
      <c r="C3135" s="173"/>
      <c r="D3135" s="50" t="s">
        <v>1278</v>
      </c>
      <c r="E3135" s="58">
        <v>0</v>
      </c>
      <c r="F3135" s="58">
        <v>0</v>
      </c>
      <c r="G3135" s="58">
        <v>2</v>
      </c>
      <c r="H3135" s="58">
        <f t="shared" si="243"/>
        <v>0</v>
      </c>
      <c r="I3135" s="58">
        <f t="shared" si="244"/>
        <v>2</v>
      </c>
      <c r="J3135" s="58">
        <f t="shared" si="242"/>
        <v>2</v>
      </c>
    </row>
    <row r="3136" spans="2:10" x14ac:dyDescent="0.25">
      <c r="B3136" s="174" t="s">
        <v>1281</v>
      </c>
      <c r="C3136" s="176"/>
      <c r="D3136" s="50" t="s">
        <v>1282</v>
      </c>
      <c r="E3136" s="58">
        <v>1</v>
      </c>
      <c r="F3136" s="58">
        <v>0</v>
      </c>
      <c r="G3136" s="58">
        <v>0</v>
      </c>
      <c r="H3136" s="58">
        <f t="shared" si="243"/>
        <v>1</v>
      </c>
      <c r="I3136" s="58">
        <f t="shared" si="244"/>
        <v>0</v>
      </c>
      <c r="J3136" s="58">
        <f t="shared" si="242"/>
        <v>1</v>
      </c>
    </row>
    <row r="3137" spans="2:10" x14ac:dyDescent="0.25">
      <c r="B3137" s="174" t="s">
        <v>1283</v>
      </c>
      <c r="C3137" s="176"/>
      <c r="D3137" s="50" t="s">
        <v>1278</v>
      </c>
      <c r="E3137" s="58">
        <v>0</v>
      </c>
      <c r="F3137" s="58">
        <v>0</v>
      </c>
      <c r="G3137" s="58">
        <v>3</v>
      </c>
      <c r="H3137" s="58">
        <f t="shared" si="243"/>
        <v>0</v>
      </c>
      <c r="I3137" s="58">
        <f t="shared" si="244"/>
        <v>3</v>
      </c>
      <c r="J3137" s="58">
        <f t="shared" si="242"/>
        <v>3</v>
      </c>
    </row>
    <row r="3138" spans="2:10" x14ac:dyDescent="0.25">
      <c r="B3138" s="174" t="s">
        <v>1284</v>
      </c>
      <c r="C3138" s="176"/>
      <c r="D3138" s="50" t="s">
        <v>1278</v>
      </c>
      <c r="E3138" s="58">
        <v>2</v>
      </c>
      <c r="F3138" s="58">
        <v>0</v>
      </c>
      <c r="G3138" s="58">
        <v>5</v>
      </c>
      <c r="H3138" s="58">
        <f t="shared" si="243"/>
        <v>2</v>
      </c>
      <c r="I3138" s="58">
        <f t="shared" si="244"/>
        <v>5</v>
      </c>
      <c r="J3138" s="58">
        <f t="shared" si="242"/>
        <v>7</v>
      </c>
    </row>
    <row r="3139" spans="2:10" x14ac:dyDescent="0.25">
      <c r="B3139" s="174" t="s">
        <v>1285</v>
      </c>
      <c r="C3139" s="176"/>
      <c r="D3139" s="50" t="s">
        <v>1278</v>
      </c>
      <c r="E3139" s="58">
        <v>1</v>
      </c>
      <c r="F3139" s="58">
        <v>0</v>
      </c>
      <c r="G3139" s="58">
        <v>8</v>
      </c>
      <c r="H3139" s="58">
        <f t="shared" si="243"/>
        <v>1</v>
      </c>
      <c r="I3139" s="58">
        <f t="shared" si="244"/>
        <v>8</v>
      </c>
      <c r="J3139" s="58">
        <f t="shared" si="242"/>
        <v>9</v>
      </c>
    </row>
    <row r="3140" spans="2:10" x14ac:dyDescent="0.25">
      <c r="B3140" s="174" t="s">
        <v>1286</v>
      </c>
      <c r="C3140" s="176"/>
      <c r="D3140" s="50" t="s">
        <v>1278</v>
      </c>
      <c r="E3140" s="58">
        <v>0</v>
      </c>
      <c r="F3140" s="58">
        <v>0</v>
      </c>
      <c r="G3140" s="58">
        <v>1</v>
      </c>
      <c r="H3140" s="58">
        <f t="shared" si="243"/>
        <v>0</v>
      </c>
      <c r="I3140" s="58">
        <f t="shared" si="244"/>
        <v>1</v>
      </c>
      <c r="J3140" s="58">
        <f t="shared" si="242"/>
        <v>1</v>
      </c>
    </row>
    <row r="3141" spans="2:10" x14ac:dyDescent="0.25">
      <c r="B3141" s="174" t="s">
        <v>1287</v>
      </c>
      <c r="C3141" s="176"/>
      <c r="D3141" s="50" t="s">
        <v>1278</v>
      </c>
      <c r="E3141" s="58">
        <v>11</v>
      </c>
      <c r="F3141" s="58">
        <v>0</v>
      </c>
      <c r="G3141" s="58">
        <v>63</v>
      </c>
      <c r="H3141" s="58">
        <f t="shared" si="243"/>
        <v>11</v>
      </c>
      <c r="I3141" s="58">
        <f t="shared" si="244"/>
        <v>63</v>
      </c>
      <c r="J3141" s="58">
        <f t="shared" si="242"/>
        <v>74</v>
      </c>
    </row>
    <row r="3142" spans="2:10" x14ac:dyDescent="0.25">
      <c r="B3142" s="174" t="s">
        <v>1288</v>
      </c>
      <c r="C3142" s="176"/>
      <c r="D3142" s="50" t="s">
        <v>1278</v>
      </c>
      <c r="E3142" s="58">
        <v>3</v>
      </c>
      <c r="F3142" s="58">
        <v>0</v>
      </c>
      <c r="G3142" s="58">
        <v>4</v>
      </c>
      <c r="H3142" s="58">
        <f t="shared" si="243"/>
        <v>3</v>
      </c>
      <c r="I3142" s="58">
        <f t="shared" si="244"/>
        <v>4</v>
      </c>
      <c r="J3142" s="58">
        <f t="shared" si="242"/>
        <v>7</v>
      </c>
    </row>
    <row r="3143" spans="2:10" x14ac:dyDescent="0.25">
      <c r="B3143" s="174" t="s">
        <v>1289</v>
      </c>
      <c r="C3143" s="176"/>
      <c r="D3143" s="50" t="s">
        <v>1278</v>
      </c>
      <c r="E3143" s="58">
        <v>0</v>
      </c>
      <c r="F3143" s="58">
        <v>0</v>
      </c>
      <c r="G3143" s="58">
        <v>2</v>
      </c>
      <c r="H3143" s="58">
        <f t="shared" si="243"/>
        <v>0</v>
      </c>
      <c r="I3143" s="58">
        <f t="shared" si="244"/>
        <v>2</v>
      </c>
      <c r="J3143" s="58">
        <f t="shared" si="242"/>
        <v>2</v>
      </c>
    </row>
    <row r="3144" spans="2:10" x14ac:dyDescent="0.25">
      <c r="B3144" s="174" t="s">
        <v>1290</v>
      </c>
      <c r="C3144" s="176"/>
      <c r="D3144" s="50" t="s">
        <v>1278</v>
      </c>
      <c r="E3144" s="58">
        <v>37</v>
      </c>
      <c r="F3144" s="58">
        <v>0</v>
      </c>
      <c r="G3144" s="58">
        <v>61</v>
      </c>
      <c r="H3144" s="58">
        <f t="shared" si="243"/>
        <v>37</v>
      </c>
      <c r="I3144" s="58">
        <f t="shared" si="244"/>
        <v>61</v>
      </c>
      <c r="J3144" s="58">
        <f t="shared" si="242"/>
        <v>98</v>
      </c>
    </row>
    <row r="3145" spans="2:10" x14ac:dyDescent="0.25">
      <c r="B3145" s="174" t="s">
        <v>1291</v>
      </c>
      <c r="C3145" s="176"/>
      <c r="D3145" s="50" t="s">
        <v>1278</v>
      </c>
      <c r="E3145" s="58">
        <v>6</v>
      </c>
      <c r="F3145" s="58">
        <v>0</v>
      </c>
      <c r="G3145" s="58">
        <v>4</v>
      </c>
      <c r="H3145" s="58">
        <f t="shared" si="243"/>
        <v>6</v>
      </c>
      <c r="I3145" s="58">
        <f t="shared" si="244"/>
        <v>4</v>
      </c>
      <c r="J3145" s="58">
        <f t="shared" si="242"/>
        <v>10</v>
      </c>
    </row>
    <row r="3146" spans="2:10" x14ac:dyDescent="0.25">
      <c r="B3146" s="174" t="s">
        <v>1292</v>
      </c>
      <c r="C3146" s="176"/>
      <c r="D3146" s="50" t="s">
        <v>1278</v>
      </c>
      <c r="E3146" s="58">
        <v>6</v>
      </c>
      <c r="F3146" s="58">
        <v>0</v>
      </c>
      <c r="G3146" s="58">
        <v>13</v>
      </c>
      <c r="H3146" s="58">
        <f t="shared" si="243"/>
        <v>6</v>
      </c>
      <c r="I3146" s="58">
        <f t="shared" si="244"/>
        <v>13</v>
      </c>
      <c r="J3146" s="58">
        <f t="shared" si="242"/>
        <v>19</v>
      </c>
    </row>
    <row r="3147" spans="2:10" x14ac:dyDescent="0.25">
      <c r="B3147" s="174" t="s">
        <v>1293</v>
      </c>
      <c r="C3147" s="176"/>
      <c r="D3147" s="50" t="s">
        <v>1278</v>
      </c>
      <c r="E3147" s="58">
        <v>9</v>
      </c>
      <c r="F3147" s="58">
        <v>0</v>
      </c>
      <c r="G3147" s="58">
        <v>14</v>
      </c>
      <c r="H3147" s="58">
        <f t="shared" si="243"/>
        <v>9</v>
      </c>
      <c r="I3147" s="58">
        <f t="shared" si="244"/>
        <v>14</v>
      </c>
      <c r="J3147" s="58">
        <f t="shared" si="242"/>
        <v>23</v>
      </c>
    </row>
    <row r="3148" spans="2:10" x14ac:dyDescent="0.25">
      <c r="B3148" s="174" t="s">
        <v>1294</v>
      </c>
      <c r="C3148" s="176"/>
      <c r="D3148" s="50" t="s">
        <v>1278</v>
      </c>
      <c r="E3148" s="58">
        <v>0</v>
      </c>
      <c r="F3148" s="58">
        <v>0</v>
      </c>
      <c r="G3148" s="58">
        <v>2</v>
      </c>
      <c r="H3148" s="58">
        <f t="shared" si="243"/>
        <v>0</v>
      </c>
      <c r="I3148" s="58">
        <f t="shared" si="244"/>
        <v>2</v>
      </c>
      <c r="J3148" s="58">
        <f t="shared" si="242"/>
        <v>2</v>
      </c>
    </row>
    <row r="3149" spans="2:10" x14ac:dyDescent="0.25">
      <c r="B3149" s="174" t="s">
        <v>1295</v>
      </c>
      <c r="C3149" s="176"/>
      <c r="D3149" s="50" t="s">
        <v>1278</v>
      </c>
      <c r="E3149" s="58">
        <v>3</v>
      </c>
      <c r="F3149" s="58">
        <v>0</v>
      </c>
      <c r="G3149" s="58">
        <v>49</v>
      </c>
      <c r="H3149" s="58">
        <f t="shared" si="243"/>
        <v>3</v>
      </c>
      <c r="I3149" s="58">
        <f t="shared" si="244"/>
        <v>49</v>
      </c>
      <c r="J3149" s="58">
        <f t="shared" si="242"/>
        <v>52</v>
      </c>
    </row>
    <row r="3150" spans="2:10" x14ac:dyDescent="0.25">
      <c r="B3150" s="174" t="s">
        <v>1296</v>
      </c>
      <c r="C3150" s="176"/>
      <c r="D3150" s="50" t="s">
        <v>1278</v>
      </c>
      <c r="E3150" s="58">
        <v>6</v>
      </c>
      <c r="F3150" s="58">
        <v>0</v>
      </c>
      <c r="G3150" s="58">
        <v>35</v>
      </c>
      <c r="H3150" s="58">
        <f t="shared" si="243"/>
        <v>6</v>
      </c>
      <c r="I3150" s="58">
        <f t="shared" si="244"/>
        <v>35</v>
      </c>
      <c r="J3150" s="58">
        <f t="shared" si="242"/>
        <v>41</v>
      </c>
    </row>
    <row r="3151" spans="2:10" x14ac:dyDescent="0.25">
      <c r="B3151" s="174" t="s">
        <v>1297</v>
      </c>
      <c r="C3151" s="176"/>
      <c r="D3151" s="50" t="s">
        <v>1278</v>
      </c>
      <c r="E3151" s="58">
        <v>27</v>
      </c>
      <c r="F3151" s="58">
        <v>0</v>
      </c>
      <c r="G3151" s="58">
        <v>104</v>
      </c>
      <c r="H3151" s="58">
        <f t="shared" si="243"/>
        <v>27</v>
      </c>
      <c r="I3151" s="58">
        <f t="shared" si="244"/>
        <v>104</v>
      </c>
      <c r="J3151" s="58">
        <f t="shared" si="242"/>
        <v>131</v>
      </c>
    </row>
    <row r="3152" spans="2:10" x14ac:dyDescent="0.25">
      <c r="B3152" s="174" t="s">
        <v>1298</v>
      </c>
      <c r="C3152" s="176"/>
      <c r="D3152" s="50" t="s">
        <v>1278</v>
      </c>
      <c r="E3152" s="58">
        <v>2</v>
      </c>
      <c r="F3152" s="58">
        <v>0</v>
      </c>
      <c r="G3152" s="58">
        <v>4</v>
      </c>
      <c r="H3152" s="58">
        <f t="shared" si="243"/>
        <v>2</v>
      </c>
      <c r="I3152" s="58">
        <f t="shared" si="244"/>
        <v>4</v>
      </c>
      <c r="J3152" s="58">
        <f t="shared" si="242"/>
        <v>6</v>
      </c>
    </row>
    <row r="3153" spans="2:10" x14ac:dyDescent="0.25">
      <c r="B3153" s="174" t="s">
        <v>1299</v>
      </c>
      <c r="C3153" s="176"/>
      <c r="D3153" s="50" t="s">
        <v>1278</v>
      </c>
      <c r="E3153" s="58">
        <v>2</v>
      </c>
      <c r="F3153" s="58">
        <v>0</v>
      </c>
      <c r="G3153" s="58">
        <v>0</v>
      </c>
      <c r="H3153" s="58">
        <f t="shared" si="243"/>
        <v>2</v>
      </c>
      <c r="I3153" s="58">
        <f t="shared" si="244"/>
        <v>0</v>
      </c>
      <c r="J3153" s="58">
        <f t="shared" si="242"/>
        <v>2</v>
      </c>
    </row>
    <row r="3154" spans="2:10" x14ac:dyDescent="0.25">
      <c r="B3154" s="174" t="s">
        <v>1300</v>
      </c>
      <c r="C3154" s="176"/>
      <c r="D3154" s="50" t="s">
        <v>1282</v>
      </c>
      <c r="E3154" s="58">
        <v>1460</v>
      </c>
      <c r="F3154" s="58">
        <v>0</v>
      </c>
      <c r="G3154" s="58">
        <v>2167</v>
      </c>
      <c r="H3154" s="58">
        <f t="shared" si="243"/>
        <v>1460</v>
      </c>
      <c r="I3154" s="58">
        <f t="shared" si="244"/>
        <v>2167</v>
      </c>
      <c r="J3154" s="58">
        <f t="shared" si="242"/>
        <v>3627</v>
      </c>
    </row>
    <row r="3155" spans="2:10" x14ac:dyDescent="0.25">
      <c r="B3155" s="174" t="s">
        <v>1301</v>
      </c>
      <c r="C3155" s="176"/>
      <c r="D3155" s="50" t="s">
        <v>1282</v>
      </c>
      <c r="E3155" s="58">
        <v>1460</v>
      </c>
      <c r="F3155" s="58">
        <v>0</v>
      </c>
      <c r="G3155" s="58">
        <v>535</v>
      </c>
      <c r="H3155" s="58">
        <f t="shared" si="243"/>
        <v>1460</v>
      </c>
      <c r="I3155" s="58">
        <f t="shared" si="244"/>
        <v>535</v>
      </c>
      <c r="J3155" s="58">
        <f t="shared" si="242"/>
        <v>1995</v>
      </c>
    </row>
    <row r="3156" spans="2:10" x14ac:dyDescent="0.25">
      <c r="B3156" s="174" t="s">
        <v>1302</v>
      </c>
      <c r="C3156" s="176"/>
      <c r="D3156" s="50" t="s">
        <v>1282</v>
      </c>
      <c r="E3156" s="58">
        <v>918</v>
      </c>
      <c r="F3156" s="58">
        <v>0</v>
      </c>
      <c r="G3156" s="58">
        <v>383</v>
      </c>
      <c r="H3156" s="58">
        <f t="shared" si="243"/>
        <v>918</v>
      </c>
      <c r="I3156" s="58">
        <f t="shared" si="244"/>
        <v>383</v>
      </c>
      <c r="J3156" s="58">
        <f t="shared" si="242"/>
        <v>1301</v>
      </c>
    </row>
    <row r="3157" spans="2:10" x14ac:dyDescent="0.25">
      <c r="B3157" s="174" t="s">
        <v>1303</v>
      </c>
      <c r="C3157" s="176"/>
      <c r="D3157" s="50" t="s">
        <v>1282</v>
      </c>
      <c r="E3157" s="58">
        <v>256</v>
      </c>
      <c r="F3157" s="58">
        <v>0</v>
      </c>
      <c r="G3157" s="58">
        <v>34</v>
      </c>
      <c r="H3157" s="58">
        <f t="shared" si="243"/>
        <v>256</v>
      </c>
      <c r="I3157" s="58">
        <f t="shared" si="244"/>
        <v>34</v>
      </c>
      <c r="J3157" s="58">
        <f t="shared" si="242"/>
        <v>290</v>
      </c>
    </row>
    <row r="3158" spans="2:10" x14ac:dyDescent="0.25">
      <c r="B3158" s="174" t="s">
        <v>1304</v>
      </c>
      <c r="C3158" s="176"/>
      <c r="D3158" s="50" t="s">
        <v>1282</v>
      </c>
      <c r="E3158" s="58">
        <v>15</v>
      </c>
      <c r="F3158" s="58">
        <v>0</v>
      </c>
      <c r="G3158" s="58">
        <v>1</v>
      </c>
      <c r="H3158" s="58">
        <f t="shared" si="243"/>
        <v>15</v>
      </c>
      <c r="I3158" s="58">
        <f t="shared" si="244"/>
        <v>1</v>
      </c>
      <c r="J3158" s="58">
        <f t="shared" si="242"/>
        <v>16</v>
      </c>
    </row>
    <row r="3159" spans="2:10" x14ac:dyDescent="0.25">
      <c r="B3159" s="174" t="s">
        <v>1305</v>
      </c>
      <c r="C3159" s="176"/>
      <c r="D3159" s="50" t="s">
        <v>1278</v>
      </c>
      <c r="E3159" s="58">
        <v>2</v>
      </c>
      <c r="F3159" s="58">
        <v>0</v>
      </c>
      <c r="G3159" s="58">
        <v>8</v>
      </c>
      <c r="H3159" s="58">
        <f t="shared" si="243"/>
        <v>2</v>
      </c>
      <c r="I3159" s="58">
        <f t="shared" si="244"/>
        <v>8</v>
      </c>
      <c r="J3159" s="58">
        <f t="shared" si="242"/>
        <v>10</v>
      </c>
    </row>
    <row r="3160" spans="2:10" x14ac:dyDescent="0.25">
      <c r="B3160" s="174" t="s">
        <v>1306</v>
      </c>
      <c r="C3160" s="176"/>
      <c r="D3160" s="50" t="s">
        <v>1278</v>
      </c>
      <c r="E3160" s="58">
        <v>2</v>
      </c>
      <c r="F3160" s="58">
        <v>0</v>
      </c>
      <c r="G3160" s="58">
        <v>22</v>
      </c>
      <c r="H3160" s="58">
        <f t="shared" si="243"/>
        <v>2</v>
      </c>
      <c r="I3160" s="58">
        <f t="shared" si="244"/>
        <v>22</v>
      </c>
      <c r="J3160" s="58">
        <f t="shared" si="242"/>
        <v>24</v>
      </c>
    </row>
    <row r="3161" spans="2:10" x14ac:dyDescent="0.25">
      <c r="B3161" s="174" t="s">
        <v>1307</v>
      </c>
      <c r="C3161" s="176"/>
      <c r="D3161" s="50" t="s">
        <v>1278</v>
      </c>
      <c r="E3161" s="58">
        <v>0</v>
      </c>
      <c r="F3161" s="58">
        <v>0</v>
      </c>
      <c r="G3161" s="58">
        <v>1</v>
      </c>
      <c r="H3161" s="58">
        <f t="shared" si="243"/>
        <v>0</v>
      </c>
      <c r="I3161" s="58">
        <f t="shared" si="244"/>
        <v>1</v>
      </c>
      <c r="J3161" s="58">
        <f t="shared" si="242"/>
        <v>1</v>
      </c>
    </row>
    <row r="3162" spans="2:10" x14ac:dyDescent="0.25">
      <c r="B3162" s="174" t="s">
        <v>1308</v>
      </c>
      <c r="C3162" s="176"/>
      <c r="D3162" s="50" t="s">
        <v>1282</v>
      </c>
      <c r="E3162" s="58">
        <v>1</v>
      </c>
      <c r="F3162" s="58">
        <v>0</v>
      </c>
      <c r="G3162" s="58">
        <v>0</v>
      </c>
      <c r="H3162" s="58">
        <f t="shared" si="243"/>
        <v>1</v>
      </c>
      <c r="I3162" s="58">
        <f t="shared" si="244"/>
        <v>0</v>
      </c>
      <c r="J3162" s="58">
        <f t="shared" si="242"/>
        <v>1</v>
      </c>
    </row>
    <row r="3163" spans="2:10" x14ac:dyDescent="0.25">
      <c r="B3163" s="174" t="s">
        <v>1309</v>
      </c>
      <c r="C3163" s="176"/>
      <c r="D3163" s="50" t="s">
        <v>1282</v>
      </c>
      <c r="E3163" s="58">
        <v>1</v>
      </c>
      <c r="F3163" s="58">
        <v>0</v>
      </c>
      <c r="G3163" s="58">
        <v>0</v>
      </c>
      <c r="H3163" s="58">
        <f t="shared" si="243"/>
        <v>1</v>
      </c>
      <c r="I3163" s="58">
        <f t="shared" si="244"/>
        <v>0</v>
      </c>
      <c r="J3163" s="58">
        <f t="shared" si="242"/>
        <v>1</v>
      </c>
    </row>
    <row r="3164" spans="2:10" x14ac:dyDescent="0.25">
      <c r="B3164" s="174" t="s">
        <v>1310</v>
      </c>
      <c r="C3164" s="176"/>
      <c r="D3164" s="50" t="s">
        <v>1278</v>
      </c>
      <c r="E3164" s="58">
        <v>5</v>
      </c>
      <c r="F3164" s="58">
        <v>0</v>
      </c>
      <c r="G3164" s="58">
        <v>17</v>
      </c>
      <c r="H3164" s="58">
        <f t="shared" si="243"/>
        <v>5</v>
      </c>
      <c r="I3164" s="58">
        <f t="shared" si="244"/>
        <v>17</v>
      </c>
      <c r="J3164" s="58">
        <f t="shared" si="242"/>
        <v>22</v>
      </c>
    </row>
    <row r="3165" spans="2:10" x14ac:dyDescent="0.25">
      <c r="B3165" s="174" t="s">
        <v>1311</v>
      </c>
      <c r="C3165" s="176"/>
      <c r="D3165" s="50" t="s">
        <v>1278</v>
      </c>
      <c r="E3165" s="58">
        <v>0</v>
      </c>
      <c r="F3165" s="58">
        <v>0</v>
      </c>
      <c r="G3165" s="58">
        <v>1</v>
      </c>
      <c r="H3165" s="58">
        <f t="shared" si="243"/>
        <v>0</v>
      </c>
      <c r="I3165" s="58">
        <f t="shared" si="244"/>
        <v>1</v>
      </c>
      <c r="J3165" s="58">
        <f t="shared" si="242"/>
        <v>1</v>
      </c>
    </row>
    <row r="3166" spans="2:10" x14ac:dyDescent="0.25">
      <c r="B3166" s="174" t="s">
        <v>1312</v>
      </c>
      <c r="C3166" s="176"/>
      <c r="D3166" s="50" t="s">
        <v>1278</v>
      </c>
      <c r="E3166" s="58">
        <v>0</v>
      </c>
      <c r="F3166" s="58">
        <v>0</v>
      </c>
      <c r="G3166" s="58">
        <v>1</v>
      </c>
      <c r="H3166" s="58">
        <f t="shared" si="243"/>
        <v>0</v>
      </c>
      <c r="I3166" s="58">
        <f t="shared" si="244"/>
        <v>1</v>
      </c>
      <c r="J3166" s="58">
        <f t="shared" si="242"/>
        <v>1</v>
      </c>
    </row>
    <row r="3167" spans="2:10" x14ac:dyDescent="0.25">
      <c r="B3167" s="174" t="s">
        <v>1313</v>
      </c>
      <c r="C3167" s="176"/>
      <c r="D3167" s="50" t="s">
        <v>1278</v>
      </c>
      <c r="E3167" s="58">
        <v>1</v>
      </c>
      <c r="F3167" s="58">
        <v>0</v>
      </c>
      <c r="G3167" s="58">
        <v>4</v>
      </c>
      <c r="H3167" s="58">
        <f t="shared" si="243"/>
        <v>1</v>
      </c>
      <c r="I3167" s="58">
        <f t="shared" si="244"/>
        <v>4</v>
      </c>
      <c r="J3167" s="58">
        <f t="shared" si="242"/>
        <v>5</v>
      </c>
    </row>
    <row r="3168" spans="2:10" x14ac:dyDescent="0.25">
      <c r="B3168" s="174" t="s">
        <v>1314</v>
      </c>
      <c r="C3168" s="176"/>
      <c r="D3168" s="50" t="s">
        <v>1282</v>
      </c>
      <c r="E3168" s="58">
        <v>0</v>
      </c>
      <c r="F3168" s="58">
        <v>0</v>
      </c>
      <c r="G3168" s="58">
        <v>1</v>
      </c>
      <c r="H3168" s="58">
        <f t="shared" si="243"/>
        <v>0</v>
      </c>
      <c r="I3168" s="58">
        <f t="shared" si="244"/>
        <v>1</v>
      </c>
      <c r="J3168" s="58">
        <f t="shared" si="242"/>
        <v>1</v>
      </c>
    </row>
    <row r="3169" spans="2:10" x14ac:dyDescent="0.25">
      <c r="B3169" s="174" t="s">
        <v>1315</v>
      </c>
      <c r="C3169" s="176"/>
      <c r="D3169" s="50" t="s">
        <v>1282</v>
      </c>
      <c r="E3169" s="58">
        <v>0</v>
      </c>
      <c r="F3169" s="58">
        <v>0</v>
      </c>
      <c r="G3169" s="58">
        <v>1</v>
      </c>
      <c r="H3169" s="58">
        <f t="shared" si="243"/>
        <v>0</v>
      </c>
      <c r="I3169" s="58">
        <f t="shared" si="244"/>
        <v>1</v>
      </c>
      <c r="J3169" s="58">
        <f t="shared" si="242"/>
        <v>1</v>
      </c>
    </row>
    <row r="3170" spans="2:10" x14ac:dyDescent="0.25">
      <c r="B3170" s="174" t="s">
        <v>1316</v>
      </c>
      <c r="C3170" s="176"/>
      <c r="D3170" s="50" t="s">
        <v>1278</v>
      </c>
      <c r="E3170" s="58">
        <v>0</v>
      </c>
      <c r="F3170" s="58">
        <v>0</v>
      </c>
      <c r="G3170" s="58">
        <v>2</v>
      </c>
      <c r="H3170" s="58">
        <f t="shared" si="243"/>
        <v>0</v>
      </c>
      <c r="I3170" s="58">
        <f t="shared" si="244"/>
        <v>2</v>
      </c>
      <c r="J3170" s="58">
        <f t="shared" si="242"/>
        <v>2</v>
      </c>
    </row>
    <row r="3171" spans="2:10" x14ac:dyDescent="0.25">
      <c r="B3171" s="174" t="s">
        <v>1317</v>
      </c>
      <c r="C3171" s="176"/>
      <c r="D3171" s="50" t="s">
        <v>1278</v>
      </c>
      <c r="E3171" s="58">
        <v>2</v>
      </c>
      <c r="F3171" s="58">
        <v>0</v>
      </c>
      <c r="G3171" s="58">
        <v>2</v>
      </c>
      <c r="H3171" s="58">
        <f t="shared" si="243"/>
        <v>2</v>
      </c>
      <c r="I3171" s="58">
        <f t="shared" si="244"/>
        <v>2</v>
      </c>
      <c r="J3171" s="58">
        <f t="shared" si="242"/>
        <v>4</v>
      </c>
    </row>
    <row r="3172" spans="2:10" x14ac:dyDescent="0.25">
      <c r="B3172" s="174" t="s">
        <v>1318</v>
      </c>
      <c r="C3172" s="176"/>
      <c r="D3172" s="50" t="s">
        <v>1282</v>
      </c>
      <c r="E3172" s="58">
        <v>1</v>
      </c>
      <c r="F3172" s="58">
        <v>0</v>
      </c>
      <c r="G3172" s="58">
        <v>0</v>
      </c>
      <c r="H3172" s="58">
        <f t="shared" si="243"/>
        <v>1</v>
      </c>
      <c r="I3172" s="58">
        <f t="shared" si="244"/>
        <v>0</v>
      </c>
      <c r="J3172" s="58">
        <f t="shared" si="242"/>
        <v>1</v>
      </c>
    </row>
    <row r="3173" spans="2:10" x14ac:dyDescent="0.25">
      <c r="B3173" s="174" t="s">
        <v>1319</v>
      </c>
      <c r="C3173" s="176"/>
      <c r="D3173" s="50" t="s">
        <v>1278</v>
      </c>
      <c r="E3173" s="58">
        <v>2</v>
      </c>
      <c r="F3173" s="58">
        <v>0</v>
      </c>
      <c r="G3173" s="58">
        <v>2</v>
      </c>
      <c r="H3173" s="58">
        <f t="shared" si="243"/>
        <v>2</v>
      </c>
      <c r="I3173" s="58">
        <f t="shared" si="244"/>
        <v>2</v>
      </c>
      <c r="J3173" s="58">
        <f t="shared" si="242"/>
        <v>4</v>
      </c>
    </row>
    <row r="3174" spans="2:10" x14ac:dyDescent="0.25">
      <c r="B3174" s="174" t="s">
        <v>1320</v>
      </c>
      <c r="C3174" s="176"/>
      <c r="D3174" s="50" t="s">
        <v>1278</v>
      </c>
      <c r="E3174" s="58">
        <v>0</v>
      </c>
      <c r="F3174" s="58">
        <v>0</v>
      </c>
      <c r="G3174" s="58">
        <v>1</v>
      </c>
      <c r="H3174" s="58">
        <f t="shared" si="243"/>
        <v>0</v>
      </c>
      <c r="I3174" s="58">
        <f t="shared" si="244"/>
        <v>1</v>
      </c>
      <c r="J3174" s="58">
        <f t="shared" si="242"/>
        <v>1</v>
      </c>
    </row>
    <row r="3175" spans="2:10" x14ac:dyDescent="0.25">
      <c r="B3175" s="174" t="s">
        <v>1321</v>
      </c>
      <c r="C3175" s="176"/>
      <c r="D3175" s="50" t="s">
        <v>1278</v>
      </c>
      <c r="E3175" s="58">
        <v>0</v>
      </c>
      <c r="F3175" s="58">
        <v>0</v>
      </c>
      <c r="G3175" s="58">
        <v>1</v>
      </c>
      <c r="H3175" s="58">
        <f t="shared" si="243"/>
        <v>0</v>
      </c>
      <c r="I3175" s="58">
        <f t="shared" si="244"/>
        <v>1</v>
      </c>
      <c r="J3175" s="58">
        <f t="shared" si="242"/>
        <v>1</v>
      </c>
    </row>
    <row r="3176" spans="2:10" x14ac:dyDescent="0.25">
      <c r="B3176" s="174" t="s">
        <v>1322</v>
      </c>
      <c r="C3176" s="176"/>
      <c r="D3176" s="50" t="s">
        <v>1278</v>
      </c>
      <c r="E3176" s="58">
        <v>0</v>
      </c>
      <c r="F3176" s="58">
        <v>0</v>
      </c>
      <c r="G3176" s="58">
        <v>1</v>
      </c>
      <c r="H3176" s="58">
        <f t="shared" si="243"/>
        <v>0</v>
      </c>
      <c r="I3176" s="58">
        <f t="shared" si="244"/>
        <v>1</v>
      </c>
      <c r="J3176" s="58">
        <f t="shared" si="242"/>
        <v>1</v>
      </c>
    </row>
    <row r="3177" spans="2:10" x14ac:dyDescent="0.25">
      <c r="B3177" s="174" t="s">
        <v>1323</v>
      </c>
      <c r="C3177" s="176"/>
      <c r="D3177" s="50" t="s">
        <v>1278</v>
      </c>
      <c r="E3177" s="58">
        <v>6</v>
      </c>
      <c r="F3177" s="58">
        <v>0</v>
      </c>
      <c r="G3177" s="58">
        <v>15</v>
      </c>
      <c r="H3177" s="58">
        <f t="shared" si="243"/>
        <v>6</v>
      </c>
      <c r="I3177" s="58">
        <f t="shared" si="244"/>
        <v>15</v>
      </c>
      <c r="J3177" s="58">
        <f t="shared" si="242"/>
        <v>21</v>
      </c>
    </row>
    <row r="3178" spans="2:10" x14ac:dyDescent="0.25">
      <c r="B3178" s="174" t="s">
        <v>1324</v>
      </c>
      <c r="C3178" s="176"/>
      <c r="D3178" s="50" t="s">
        <v>1278</v>
      </c>
      <c r="E3178" s="58">
        <v>0</v>
      </c>
      <c r="F3178" s="58">
        <v>0</v>
      </c>
      <c r="G3178" s="58">
        <v>12</v>
      </c>
      <c r="H3178" s="58">
        <f t="shared" si="243"/>
        <v>0</v>
      </c>
      <c r="I3178" s="58">
        <f t="shared" si="244"/>
        <v>12</v>
      </c>
      <c r="J3178" s="58">
        <f t="shared" si="242"/>
        <v>12</v>
      </c>
    </row>
    <row r="3179" spans="2:10" x14ac:dyDescent="0.25">
      <c r="B3179" s="174" t="s">
        <v>1325</v>
      </c>
      <c r="C3179" s="176"/>
      <c r="D3179" s="50" t="s">
        <v>1278</v>
      </c>
      <c r="E3179" s="58">
        <v>0</v>
      </c>
      <c r="F3179" s="58">
        <v>0</v>
      </c>
      <c r="G3179" s="58">
        <v>3</v>
      </c>
      <c r="H3179" s="58">
        <f t="shared" si="243"/>
        <v>0</v>
      </c>
      <c r="I3179" s="58">
        <f t="shared" si="244"/>
        <v>3</v>
      </c>
      <c r="J3179" s="58">
        <f t="shared" si="242"/>
        <v>3</v>
      </c>
    </row>
    <row r="3180" spans="2:10" x14ac:dyDescent="0.25">
      <c r="B3180" s="184" t="s">
        <v>1326</v>
      </c>
      <c r="C3180" s="185"/>
      <c r="D3180" s="50" t="s">
        <v>1234</v>
      </c>
      <c r="E3180" s="58">
        <v>0</v>
      </c>
      <c r="F3180" s="58">
        <v>0</v>
      </c>
      <c r="G3180" s="58">
        <v>1</v>
      </c>
      <c r="H3180" s="58">
        <f t="shared" si="243"/>
        <v>0</v>
      </c>
      <c r="I3180" s="58">
        <f t="shared" si="244"/>
        <v>1</v>
      </c>
      <c r="J3180" s="58">
        <f t="shared" si="242"/>
        <v>1</v>
      </c>
    </row>
    <row r="3181" spans="2:10" x14ac:dyDescent="0.25">
      <c r="B3181" s="186"/>
      <c r="C3181" s="187"/>
      <c r="D3181" s="50" t="s">
        <v>1278</v>
      </c>
      <c r="E3181" s="58">
        <v>1</v>
      </c>
      <c r="F3181" s="58">
        <v>0</v>
      </c>
      <c r="G3181" s="58">
        <v>3</v>
      </c>
      <c r="H3181" s="58">
        <f t="shared" si="243"/>
        <v>1</v>
      </c>
      <c r="I3181" s="58">
        <f t="shared" si="244"/>
        <v>3</v>
      </c>
      <c r="J3181" s="58">
        <f t="shared" si="242"/>
        <v>4</v>
      </c>
    </row>
    <row r="3182" spans="2:10" x14ac:dyDescent="0.25">
      <c r="B3182" s="174" t="s">
        <v>1327</v>
      </c>
      <c r="C3182" s="176"/>
      <c r="D3182" s="50" t="s">
        <v>1278</v>
      </c>
      <c r="E3182" s="58">
        <v>0</v>
      </c>
      <c r="F3182" s="58">
        <v>0</v>
      </c>
      <c r="G3182" s="58">
        <v>1</v>
      </c>
      <c r="H3182" s="58">
        <f t="shared" si="243"/>
        <v>0</v>
      </c>
      <c r="I3182" s="58">
        <f t="shared" si="244"/>
        <v>1</v>
      </c>
      <c r="J3182" s="58">
        <f t="shared" si="242"/>
        <v>1</v>
      </c>
    </row>
    <row r="3183" spans="2:10" x14ac:dyDescent="0.25">
      <c r="B3183" s="174" t="s">
        <v>1328</v>
      </c>
      <c r="C3183" s="176"/>
      <c r="D3183" s="50" t="s">
        <v>1278</v>
      </c>
      <c r="E3183" s="58">
        <v>0</v>
      </c>
      <c r="F3183" s="58">
        <v>0</v>
      </c>
      <c r="G3183" s="58">
        <v>4</v>
      </c>
      <c r="H3183" s="58">
        <f t="shared" si="243"/>
        <v>0</v>
      </c>
      <c r="I3183" s="58">
        <f t="shared" si="244"/>
        <v>4</v>
      </c>
      <c r="J3183" s="58">
        <f t="shared" si="242"/>
        <v>4</v>
      </c>
    </row>
    <row r="3184" spans="2:10" x14ac:dyDescent="0.25">
      <c r="B3184" s="174" t="s">
        <v>1329</v>
      </c>
      <c r="C3184" s="176"/>
      <c r="D3184" s="50" t="s">
        <v>1278</v>
      </c>
      <c r="E3184" s="58">
        <v>0</v>
      </c>
      <c r="F3184" s="58">
        <v>0</v>
      </c>
      <c r="G3184" s="58">
        <v>3</v>
      </c>
      <c r="H3184" s="58">
        <f t="shared" si="243"/>
        <v>0</v>
      </c>
      <c r="I3184" s="58">
        <f t="shared" si="244"/>
        <v>3</v>
      </c>
      <c r="J3184" s="58">
        <f t="shared" si="242"/>
        <v>3</v>
      </c>
    </row>
    <row r="3185" spans="2:10" x14ac:dyDescent="0.25">
      <c r="B3185" s="174" t="s">
        <v>1330</v>
      </c>
      <c r="C3185" s="176"/>
      <c r="D3185" s="50" t="s">
        <v>1282</v>
      </c>
      <c r="E3185" s="58">
        <v>1</v>
      </c>
      <c r="F3185" s="58">
        <v>0</v>
      </c>
      <c r="G3185" s="58">
        <v>0</v>
      </c>
      <c r="H3185" s="58">
        <f t="shared" si="243"/>
        <v>1</v>
      </c>
      <c r="I3185" s="58">
        <f t="shared" si="244"/>
        <v>0</v>
      </c>
      <c r="J3185" s="58">
        <f t="shared" si="242"/>
        <v>1</v>
      </c>
    </row>
    <row r="3186" spans="2:10" x14ac:dyDescent="0.25">
      <c r="B3186" s="174" t="s">
        <v>1331</v>
      </c>
      <c r="C3186" s="176"/>
      <c r="D3186" s="50" t="s">
        <v>1282</v>
      </c>
      <c r="E3186" s="58">
        <v>1</v>
      </c>
      <c r="F3186" s="58">
        <v>0</v>
      </c>
      <c r="G3186" s="58">
        <v>0</v>
      </c>
      <c r="H3186" s="58">
        <f t="shared" si="243"/>
        <v>1</v>
      </c>
      <c r="I3186" s="58">
        <f t="shared" si="244"/>
        <v>0</v>
      </c>
      <c r="J3186" s="58">
        <f t="shared" si="242"/>
        <v>1</v>
      </c>
    </row>
    <row r="3187" spans="2:10" x14ac:dyDescent="0.25">
      <c r="B3187" s="174" t="s">
        <v>1332</v>
      </c>
      <c r="C3187" s="176"/>
      <c r="D3187" s="50" t="s">
        <v>1282</v>
      </c>
      <c r="E3187" s="58">
        <v>1</v>
      </c>
      <c r="F3187" s="58">
        <v>0</v>
      </c>
      <c r="G3187" s="58">
        <v>0</v>
      </c>
      <c r="H3187" s="58">
        <f t="shared" si="243"/>
        <v>1</v>
      </c>
      <c r="I3187" s="58">
        <f t="shared" si="244"/>
        <v>0</v>
      </c>
      <c r="J3187" s="58">
        <f t="shared" si="242"/>
        <v>1</v>
      </c>
    </row>
    <row r="3188" spans="2:10" x14ac:dyDescent="0.25">
      <c r="B3188" s="174" t="s">
        <v>1333</v>
      </c>
      <c r="C3188" s="176"/>
      <c r="D3188" s="50" t="s">
        <v>1282</v>
      </c>
      <c r="E3188" s="58">
        <v>1</v>
      </c>
      <c r="F3188" s="58">
        <v>0</v>
      </c>
      <c r="G3188" s="58">
        <v>0</v>
      </c>
      <c r="H3188" s="58">
        <f t="shared" si="243"/>
        <v>1</v>
      </c>
      <c r="I3188" s="58">
        <f t="shared" si="244"/>
        <v>0</v>
      </c>
      <c r="J3188" s="58">
        <f t="shared" si="242"/>
        <v>1</v>
      </c>
    </row>
    <row r="3189" spans="2:10" x14ac:dyDescent="0.25">
      <c r="B3189" s="174" t="s">
        <v>1334</v>
      </c>
      <c r="C3189" s="176"/>
      <c r="D3189" s="50" t="s">
        <v>1282</v>
      </c>
      <c r="E3189" s="58">
        <v>1</v>
      </c>
      <c r="F3189" s="58">
        <v>0</v>
      </c>
      <c r="G3189" s="58">
        <v>0</v>
      </c>
      <c r="H3189" s="58">
        <f t="shared" si="243"/>
        <v>1</v>
      </c>
      <c r="I3189" s="58">
        <f t="shared" si="244"/>
        <v>0</v>
      </c>
      <c r="J3189" s="58">
        <f t="shared" si="242"/>
        <v>1</v>
      </c>
    </row>
    <row r="3190" spans="2:10" x14ac:dyDescent="0.25">
      <c r="B3190" s="174" t="s">
        <v>1335</v>
      </c>
      <c r="C3190" s="176"/>
      <c r="D3190" s="50" t="s">
        <v>1282</v>
      </c>
      <c r="E3190" s="58">
        <v>1</v>
      </c>
      <c r="F3190" s="58">
        <v>0</v>
      </c>
      <c r="G3190" s="58">
        <v>0</v>
      </c>
      <c r="H3190" s="58">
        <f t="shared" si="243"/>
        <v>1</v>
      </c>
      <c r="I3190" s="58">
        <f t="shared" si="244"/>
        <v>0</v>
      </c>
      <c r="J3190" s="58">
        <f t="shared" si="242"/>
        <v>1</v>
      </c>
    </row>
    <row r="3191" spans="2:10" x14ac:dyDescent="0.25">
      <c r="B3191" s="174" t="s">
        <v>1336</v>
      </c>
      <c r="C3191" s="176"/>
      <c r="D3191" s="50" t="s">
        <v>1282</v>
      </c>
      <c r="E3191" s="58">
        <v>0</v>
      </c>
      <c r="F3191" s="58">
        <v>0</v>
      </c>
      <c r="G3191" s="58">
        <v>1</v>
      </c>
      <c r="H3191" s="58">
        <f t="shared" si="243"/>
        <v>0</v>
      </c>
      <c r="I3191" s="58">
        <f t="shared" si="244"/>
        <v>1</v>
      </c>
      <c r="J3191" s="58">
        <f t="shared" si="242"/>
        <v>1</v>
      </c>
    </row>
    <row r="3192" spans="2:10" x14ac:dyDescent="0.25">
      <c r="B3192" s="174" t="s">
        <v>1337</v>
      </c>
      <c r="C3192" s="176"/>
      <c r="D3192" s="50" t="s">
        <v>1278</v>
      </c>
      <c r="E3192" s="58">
        <v>0</v>
      </c>
      <c r="F3192" s="58">
        <v>0</v>
      </c>
      <c r="G3192" s="58">
        <v>1</v>
      </c>
      <c r="H3192" s="58">
        <f t="shared" si="243"/>
        <v>0</v>
      </c>
      <c r="I3192" s="58">
        <f t="shared" si="244"/>
        <v>1</v>
      </c>
      <c r="J3192" s="58">
        <f t="shared" si="242"/>
        <v>1</v>
      </c>
    </row>
    <row r="3193" spans="2:10" x14ac:dyDescent="0.25">
      <c r="B3193" s="174" t="s">
        <v>1338</v>
      </c>
      <c r="C3193" s="176"/>
      <c r="D3193" s="50" t="s">
        <v>1282</v>
      </c>
      <c r="E3193" s="58">
        <v>1</v>
      </c>
      <c r="F3193" s="58">
        <v>0</v>
      </c>
      <c r="G3193" s="58">
        <v>0</v>
      </c>
      <c r="H3193" s="58">
        <f t="shared" si="243"/>
        <v>1</v>
      </c>
      <c r="I3193" s="58">
        <f t="shared" si="244"/>
        <v>0</v>
      </c>
      <c r="J3193" s="58">
        <f t="shared" si="242"/>
        <v>1</v>
      </c>
    </row>
    <row r="3194" spans="2:10" x14ac:dyDescent="0.25">
      <c r="B3194" s="174" t="s">
        <v>1339</v>
      </c>
      <c r="C3194" s="176"/>
      <c r="D3194" s="50" t="s">
        <v>1282</v>
      </c>
      <c r="E3194" s="58">
        <v>2</v>
      </c>
      <c r="F3194" s="58">
        <v>0</v>
      </c>
      <c r="G3194" s="58">
        <v>0</v>
      </c>
      <c r="H3194" s="58">
        <f t="shared" si="243"/>
        <v>2</v>
      </c>
      <c r="I3194" s="58">
        <f t="shared" si="244"/>
        <v>0</v>
      </c>
      <c r="J3194" s="58">
        <f t="shared" si="242"/>
        <v>2</v>
      </c>
    </row>
    <row r="3195" spans="2:10" x14ac:dyDescent="0.25">
      <c r="B3195" s="184" t="s">
        <v>1340</v>
      </c>
      <c r="C3195" s="185"/>
      <c r="D3195" s="50" t="s">
        <v>1278</v>
      </c>
      <c r="E3195" s="58">
        <v>4</v>
      </c>
      <c r="F3195" s="58">
        <v>0</v>
      </c>
      <c r="G3195" s="58">
        <v>6</v>
      </c>
      <c r="H3195" s="58">
        <f t="shared" si="243"/>
        <v>4</v>
      </c>
      <c r="I3195" s="58">
        <f t="shared" si="244"/>
        <v>6</v>
      </c>
      <c r="J3195" s="58">
        <f t="shared" si="242"/>
        <v>10</v>
      </c>
    </row>
    <row r="3196" spans="2:10" x14ac:dyDescent="0.25">
      <c r="B3196" s="186"/>
      <c r="C3196" s="187"/>
      <c r="D3196" s="50" t="s">
        <v>1234</v>
      </c>
      <c r="E3196" s="58">
        <v>0</v>
      </c>
      <c r="F3196" s="58">
        <v>0</v>
      </c>
      <c r="G3196" s="58">
        <v>1</v>
      </c>
      <c r="H3196" s="58">
        <f t="shared" si="243"/>
        <v>0</v>
      </c>
      <c r="I3196" s="58">
        <f t="shared" si="244"/>
        <v>1</v>
      </c>
      <c r="J3196" s="58">
        <f t="shared" si="242"/>
        <v>1</v>
      </c>
    </row>
    <row r="3197" spans="2:10" x14ac:dyDescent="0.25">
      <c r="B3197" s="174" t="s">
        <v>1341</v>
      </c>
      <c r="C3197" s="176"/>
      <c r="D3197" s="50" t="s">
        <v>1282</v>
      </c>
      <c r="E3197" s="58">
        <v>0</v>
      </c>
      <c r="F3197" s="58">
        <v>0</v>
      </c>
      <c r="G3197" s="58">
        <v>3</v>
      </c>
      <c r="H3197" s="58">
        <f t="shared" si="243"/>
        <v>0</v>
      </c>
      <c r="I3197" s="58">
        <f t="shared" si="244"/>
        <v>3</v>
      </c>
      <c r="J3197" s="58">
        <f t="shared" ref="J3197:J3248" si="245">I3197+H3197</f>
        <v>3</v>
      </c>
    </row>
    <row r="3198" spans="2:10" x14ac:dyDescent="0.25">
      <c r="B3198" s="174" t="s">
        <v>1342</v>
      </c>
      <c r="C3198" s="176"/>
      <c r="D3198" s="50" t="s">
        <v>1282</v>
      </c>
      <c r="E3198" s="58">
        <v>1</v>
      </c>
      <c r="F3198" s="58">
        <v>0</v>
      </c>
      <c r="G3198" s="58">
        <v>0</v>
      </c>
      <c r="H3198" s="58">
        <f t="shared" ref="H3198:H3250" si="246">F3198+E3198</f>
        <v>1</v>
      </c>
      <c r="I3198" s="58">
        <f t="shared" ref="I3198:I3250" si="247">G3198</f>
        <v>0</v>
      </c>
      <c r="J3198" s="58">
        <f t="shared" si="245"/>
        <v>1</v>
      </c>
    </row>
    <row r="3199" spans="2:10" x14ac:dyDescent="0.25">
      <c r="B3199" s="174" t="s">
        <v>1343</v>
      </c>
      <c r="C3199" s="176"/>
      <c r="D3199" s="50" t="s">
        <v>1282</v>
      </c>
      <c r="E3199" s="58">
        <v>3</v>
      </c>
      <c r="F3199" s="58">
        <v>0</v>
      </c>
      <c r="G3199" s="58">
        <v>0</v>
      </c>
      <c r="H3199" s="58">
        <f t="shared" si="246"/>
        <v>3</v>
      </c>
      <c r="I3199" s="58">
        <f t="shared" si="247"/>
        <v>0</v>
      </c>
      <c r="J3199" s="58">
        <f t="shared" si="245"/>
        <v>3</v>
      </c>
    </row>
    <row r="3200" spans="2:10" x14ac:dyDescent="0.25">
      <c r="B3200" s="174" t="s">
        <v>1344</v>
      </c>
      <c r="C3200" s="176"/>
      <c r="D3200" s="50" t="s">
        <v>1278</v>
      </c>
      <c r="E3200" s="58">
        <v>12</v>
      </c>
      <c r="F3200" s="58">
        <v>0</v>
      </c>
      <c r="G3200" s="58">
        <v>19</v>
      </c>
      <c r="H3200" s="58">
        <f t="shared" si="246"/>
        <v>12</v>
      </c>
      <c r="I3200" s="58">
        <f t="shared" si="247"/>
        <v>19</v>
      </c>
      <c r="J3200" s="58">
        <f t="shared" si="245"/>
        <v>31</v>
      </c>
    </row>
    <row r="3201" spans="2:10" x14ac:dyDescent="0.25">
      <c r="B3201" s="174" t="s">
        <v>1345</v>
      </c>
      <c r="C3201" s="176"/>
      <c r="D3201" s="50" t="s">
        <v>1278</v>
      </c>
      <c r="E3201" s="58">
        <v>0</v>
      </c>
      <c r="F3201" s="58">
        <v>0</v>
      </c>
      <c r="G3201" s="58">
        <v>2</v>
      </c>
      <c r="H3201" s="58">
        <f t="shared" si="246"/>
        <v>0</v>
      </c>
      <c r="I3201" s="58">
        <f t="shared" si="247"/>
        <v>2</v>
      </c>
      <c r="J3201" s="58">
        <f t="shared" si="245"/>
        <v>2</v>
      </c>
    </row>
    <row r="3202" spans="2:10" x14ac:dyDescent="0.25">
      <c r="B3202" s="174" t="s">
        <v>1346</v>
      </c>
      <c r="C3202" s="176"/>
      <c r="D3202" s="50" t="s">
        <v>1278</v>
      </c>
      <c r="E3202" s="58">
        <v>29</v>
      </c>
      <c r="F3202" s="58">
        <v>0</v>
      </c>
      <c r="G3202" s="58">
        <v>28</v>
      </c>
      <c r="H3202" s="58">
        <f t="shared" si="246"/>
        <v>29</v>
      </c>
      <c r="I3202" s="58">
        <f t="shared" si="247"/>
        <v>28</v>
      </c>
      <c r="J3202" s="58">
        <f t="shared" si="245"/>
        <v>57</v>
      </c>
    </row>
    <row r="3203" spans="2:10" x14ac:dyDescent="0.25">
      <c r="B3203" s="174" t="s">
        <v>1347</v>
      </c>
      <c r="C3203" s="176"/>
      <c r="D3203" s="50" t="s">
        <v>1278</v>
      </c>
      <c r="E3203" s="58">
        <v>8</v>
      </c>
      <c r="F3203" s="58">
        <v>0</v>
      </c>
      <c r="G3203" s="58">
        <v>22</v>
      </c>
      <c r="H3203" s="58">
        <f t="shared" si="246"/>
        <v>8</v>
      </c>
      <c r="I3203" s="58">
        <f t="shared" si="247"/>
        <v>22</v>
      </c>
      <c r="J3203" s="58">
        <f t="shared" si="245"/>
        <v>30</v>
      </c>
    </row>
    <row r="3204" spans="2:10" x14ac:dyDescent="0.25">
      <c r="B3204" s="174" t="s">
        <v>1348</v>
      </c>
      <c r="C3204" s="176"/>
      <c r="D3204" s="50" t="s">
        <v>1278</v>
      </c>
      <c r="E3204" s="58">
        <v>3</v>
      </c>
      <c r="F3204" s="58">
        <v>0</v>
      </c>
      <c r="G3204" s="58">
        <v>10</v>
      </c>
      <c r="H3204" s="58">
        <f t="shared" si="246"/>
        <v>3</v>
      </c>
      <c r="I3204" s="58">
        <f t="shared" si="247"/>
        <v>10</v>
      </c>
      <c r="J3204" s="58">
        <f t="shared" si="245"/>
        <v>13</v>
      </c>
    </row>
    <row r="3205" spans="2:10" x14ac:dyDescent="0.25">
      <c r="B3205" s="174" t="s">
        <v>1349</v>
      </c>
      <c r="C3205" s="176"/>
      <c r="D3205" s="50" t="s">
        <v>1278</v>
      </c>
      <c r="E3205" s="58">
        <v>1</v>
      </c>
      <c r="F3205" s="58">
        <v>0</v>
      </c>
      <c r="G3205" s="58">
        <v>1</v>
      </c>
      <c r="H3205" s="58">
        <f t="shared" si="246"/>
        <v>1</v>
      </c>
      <c r="I3205" s="58">
        <f t="shared" si="247"/>
        <v>1</v>
      </c>
      <c r="J3205" s="58">
        <f t="shared" si="245"/>
        <v>2</v>
      </c>
    </row>
    <row r="3206" spans="2:10" x14ac:dyDescent="0.25">
      <c r="B3206" s="174" t="s">
        <v>1350</v>
      </c>
      <c r="C3206" s="176"/>
      <c r="D3206" s="50" t="s">
        <v>1278</v>
      </c>
      <c r="E3206" s="58">
        <v>0</v>
      </c>
      <c r="F3206" s="58">
        <v>0</v>
      </c>
      <c r="G3206" s="58">
        <v>4</v>
      </c>
      <c r="H3206" s="58">
        <f t="shared" si="246"/>
        <v>0</v>
      </c>
      <c r="I3206" s="58">
        <f t="shared" si="247"/>
        <v>4</v>
      </c>
      <c r="J3206" s="58">
        <f t="shared" si="245"/>
        <v>4</v>
      </c>
    </row>
    <row r="3207" spans="2:10" x14ac:dyDescent="0.25">
      <c r="B3207" s="174" t="s">
        <v>1351</v>
      </c>
      <c r="C3207" s="176"/>
      <c r="D3207" s="50" t="s">
        <v>1278</v>
      </c>
      <c r="E3207" s="58">
        <v>1</v>
      </c>
      <c r="F3207" s="58">
        <v>0</v>
      </c>
      <c r="G3207" s="58">
        <v>1</v>
      </c>
      <c r="H3207" s="58">
        <f t="shared" si="246"/>
        <v>1</v>
      </c>
      <c r="I3207" s="58">
        <f t="shared" si="247"/>
        <v>1</v>
      </c>
      <c r="J3207" s="58">
        <f t="shared" si="245"/>
        <v>2</v>
      </c>
    </row>
    <row r="3208" spans="2:10" x14ac:dyDescent="0.25">
      <c r="B3208" s="174" t="s">
        <v>1352</v>
      </c>
      <c r="C3208" s="176"/>
      <c r="D3208" s="50" t="s">
        <v>1278</v>
      </c>
      <c r="E3208" s="58">
        <v>1</v>
      </c>
      <c r="F3208" s="58">
        <v>0</v>
      </c>
      <c r="G3208" s="58">
        <v>0</v>
      </c>
      <c r="H3208" s="58">
        <f t="shared" si="246"/>
        <v>1</v>
      </c>
      <c r="I3208" s="58">
        <f t="shared" si="247"/>
        <v>0</v>
      </c>
      <c r="J3208" s="58">
        <f t="shared" si="245"/>
        <v>1</v>
      </c>
    </row>
    <row r="3209" spans="2:10" x14ac:dyDescent="0.25">
      <c r="B3209" s="174" t="s">
        <v>1353</v>
      </c>
      <c r="C3209" s="176"/>
      <c r="D3209" s="50" t="s">
        <v>1282</v>
      </c>
      <c r="E3209" s="58">
        <v>1</v>
      </c>
      <c r="F3209" s="58">
        <v>0</v>
      </c>
      <c r="G3209" s="58">
        <v>0</v>
      </c>
      <c r="H3209" s="58">
        <f t="shared" si="246"/>
        <v>1</v>
      </c>
      <c r="I3209" s="58">
        <f t="shared" si="247"/>
        <v>0</v>
      </c>
      <c r="J3209" s="58">
        <f t="shared" si="245"/>
        <v>1</v>
      </c>
    </row>
    <row r="3210" spans="2:10" x14ac:dyDescent="0.25">
      <c r="B3210" s="174" t="s">
        <v>1354</v>
      </c>
      <c r="C3210" s="176"/>
      <c r="D3210" s="50" t="s">
        <v>1282</v>
      </c>
      <c r="E3210" s="58">
        <v>2</v>
      </c>
      <c r="F3210" s="58">
        <v>0</v>
      </c>
      <c r="G3210" s="58">
        <v>0</v>
      </c>
      <c r="H3210" s="58">
        <f t="shared" si="246"/>
        <v>2</v>
      </c>
      <c r="I3210" s="58">
        <f t="shared" si="247"/>
        <v>0</v>
      </c>
      <c r="J3210" s="58">
        <f t="shared" si="245"/>
        <v>2</v>
      </c>
    </row>
    <row r="3211" spans="2:10" x14ac:dyDescent="0.25">
      <c r="B3211" s="174" t="s">
        <v>1355</v>
      </c>
      <c r="C3211" s="176"/>
      <c r="D3211" s="50" t="s">
        <v>1278</v>
      </c>
      <c r="E3211" s="58">
        <v>12</v>
      </c>
      <c r="F3211" s="58">
        <v>0</v>
      </c>
      <c r="G3211" s="58">
        <v>0</v>
      </c>
      <c r="H3211" s="58">
        <f t="shared" si="246"/>
        <v>12</v>
      </c>
      <c r="I3211" s="58">
        <f t="shared" si="247"/>
        <v>0</v>
      </c>
      <c r="J3211" s="63">
        <f t="shared" si="245"/>
        <v>12</v>
      </c>
    </row>
    <row r="3212" spans="2:10" x14ac:dyDescent="0.25">
      <c r="B3212" s="174" t="s">
        <v>1356</v>
      </c>
      <c r="C3212" s="176"/>
      <c r="D3212" s="50" t="s">
        <v>1234</v>
      </c>
      <c r="E3212" s="58">
        <v>0</v>
      </c>
      <c r="F3212" s="58">
        <v>17</v>
      </c>
      <c r="G3212" s="58">
        <v>16</v>
      </c>
      <c r="H3212" s="58">
        <f t="shared" si="246"/>
        <v>17</v>
      </c>
      <c r="I3212" s="58">
        <f t="shared" si="247"/>
        <v>16</v>
      </c>
      <c r="J3212" s="58">
        <f t="shared" si="245"/>
        <v>33</v>
      </c>
    </row>
    <row r="3213" spans="2:10" x14ac:dyDescent="0.25">
      <c r="B3213" s="174" t="s">
        <v>1357</v>
      </c>
      <c r="C3213" s="176"/>
      <c r="D3213" s="50" t="s">
        <v>1278</v>
      </c>
      <c r="E3213" s="58">
        <v>3</v>
      </c>
      <c r="F3213" s="58">
        <v>0</v>
      </c>
      <c r="G3213" s="58">
        <v>378</v>
      </c>
      <c r="H3213" s="58">
        <f t="shared" si="246"/>
        <v>3</v>
      </c>
      <c r="I3213" s="58">
        <f t="shared" si="247"/>
        <v>378</v>
      </c>
      <c r="J3213" s="58">
        <f t="shared" si="245"/>
        <v>381</v>
      </c>
    </row>
    <row r="3214" spans="2:10" x14ac:dyDescent="0.25">
      <c r="B3214" s="174" t="s">
        <v>1358</v>
      </c>
      <c r="C3214" s="176"/>
      <c r="D3214" s="50" t="s">
        <v>1278</v>
      </c>
      <c r="E3214" s="58">
        <v>4</v>
      </c>
      <c r="F3214" s="58">
        <v>0</v>
      </c>
      <c r="G3214" s="58">
        <v>23</v>
      </c>
      <c r="H3214" s="58">
        <f t="shared" si="246"/>
        <v>4</v>
      </c>
      <c r="I3214" s="58">
        <f t="shared" si="247"/>
        <v>23</v>
      </c>
      <c r="J3214" s="58">
        <f t="shared" si="245"/>
        <v>27</v>
      </c>
    </row>
    <row r="3215" spans="2:10" x14ac:dyDescent="0.25">
      <c r="B3215" s="184" t="s">
        <v>1359</v>
      </c>
      <c r="C3215" s="185"/>
      <c r="D3215" s="50" t="s">
        <v>1234</v>
      </c>
      <c r="E3215" s="58">
        <v>3516</v>
      </c>
      <c r="F3215" s="58">
        <v>1268</v>
      </c>
      <c r="G3215" s="58">
        <v>1416</v>
      </c>
      <c r="H3215" s="58">
        <f t="shared" si="246"/>
        <v>4784</v>
      </c>
      <c r="I3215" s="58">
        <f t="shared" si="247"/>
        <v>1416</v>
      </c>
      <c r="J3215" s="58">
        <f t="shared" si="245"/>
        <v>6200</v>
      </c>
    </row>
    <row r="3216" spans="2:10" x14ac:dyDescent="0.25">
      <c r="B3216" s="186"/>
      <c r="C3216" s="187"/>
      <c r="D3216" s="50" t="s">
        <v>1278</v>
      </c>
      <c r="E3216" s="58">
        <v>9</v>
      </c>
      <c r="F3216" s="58">
        <v>0</v>
      </c>
      <c r="G3216" s="58">
        <v>3021</v>
      </c>
      <c r="H3216" s="58">
        <f t="shared" si="246"/>
        <v>9</v>
      </c>
      <c r="I3216" s="58">
        <f t="shared" si="247"/>
        <v>3021</v>
      </c>
      <c r="J3216" s="58">
        <f t="shared" si="245"/>
        <v>3030</v>
      </c>
    </row>
    <row r="3217" spans="2:10" x14ac:dyDescent="0.25">
      <c r="B3217" s="174" t="s">
        <v>1360</v>
      </c>
      <c r="C3217" s="176"/>
      <c r="D3217" s="50" t="s">
        <v>1278</v>
      </c>
      <c r="E3217" s="58">
        <v>0</v>
      </c>
      <c r="F3217" s="58">
        <v>0</v>
      </c>
      <c r="G3217" s="58">
        <v>2</v>
      </c>
      <c r="H3217" s="58">
        <f t="shared" si="246"/>
        <v>0</v>
      </c>
      <c r="I3217" s="58">
        <f t="shared" si="247"/>
        <v>2</v>
      </c>
      <c r="J3217" s="58">
        <f t="shared" si="245"/>
        <v>2</v>
      </c>
    </row>
    <row r="3218" spans="2:10" x14ac:dyDescent="0.25">
      <c r="B3218" s="174" t="s">
        <v>1361</v>
      </c>
      <c r="C3218" s="176"/>
      <c r="D3218" s="50" t="s">
        <v>1278</v>
      </c>
      <c r="E3218" s="58">
        <v>0</v>
      </c>
      <c r="F3218" s="58">
        <v>0</v>
      </c>
      <c r="G3218" s="58">
        <v>3</v>
      </c>
      <c r="H3218" s="58">
        <f t="shared" si="246"/>
        <v>0</v>
      </c>
      <c r="I3218" s="58">
        <f t="shared" si="247"/>
        <v>3</v>
      </c>
      <c r="J3218" s="58">
        <f t="shared" si="245"/>
        <v>3</v>
      </c>
    </row>
    <row r="3219" spans="2:10" x14ac:dyDescent="0.25">
      <c r="B3219" s="174" t="s">
        <v>1362</v>
      </c>
      <c r="C3219" s="176"/>
      <c r="D3219" s="50" t="s">
        <v>1234</v>
      </c>
      <c r="E3219" s="58">
        <v>1016</v>
      </c>
      <c r="F3219" s="58">
        <v>0</v>
      </c>
      <c r="G3219" s="58">
        <v>312</v>
      </c>
      <c r="H3219" s="58">
        <f t="shared" si="246"/>
        <v>1016</v>
      </c>
      <c r="I3219" s="58">
        <f t="shared" si="247"/>
        <v>312</v>
      </c>
      <c r="J3219" s="58">
        <f t="shared" si="245"/>
        <v>1328</v>
      </c>
    </row>
    <row r="3220" spans="2:10" x14ac:dyDescent="0.25">
      <c r="B3220" s="174" t="s">
        <v>1363</v>
      </c>
      <c r="C3220" s="176"/>
      <c r="D3220" s="50" t="s">
        <v>1278</v>
      </c>
      <c r="E3220" s="58">
        <v>0</v>
      </c>
      <c r="F3220" s="58">
        <v>0</v>
      </c>
      <c r="G3220" s="58">
        <v>15</v>
      </c>
      <c r="H3220" s="58">
        <f t="shared" si="246"/>
        <v>0</v>
      </c>
      <c r="I3220" s="58">
        <f t="shared" si="247"/>
        <v>15</v>
      </c>
      <c r="J3220" s="58">
        <f t="shared" si="245"/>
        <v>15</v>
      </c>
    </row>
    <row r="3221" spans="2:10" x14ac:dyDescent="0.25">
      <c r="B3221" s="174" t="s">
        <v>1364</v>
      </c>
      <c r="C3221" s="176"/>
      <c r="D3221" s="50" t="s">
        <v>1278</v>
      </c>
      <c r="E3221" s="58">
        <v>0</v>
      </c>
      <c r="F3221" s="58">
        <v>0</v>
      </c>
      <c r="G3221" s="58">
        <v>1</v>
      </c>
      <c r="H3221" s="58">
        <f t="shared" si="246"/>
        <v>0</v>
      </c>
      <c r="I3221" s="58">
        <f t="shared" si="247"/>
        <v>1</v>
      </c>
      <c r="J3221" s="58">
        <f t="shared" si="245"/>
        <v>1</v>
      </c>
    </row>
    <row r="3222" spans="2:10" x14ac:dyDescent="0.25">
      <c r="B3222" s="174" t="s">
        <v>1365</v>
      </c>
      <c r="C3222" s="176"/>
      <c r="D3222" s="50" t="s">
        <v>1282</v>
      </c>
      <c r="E3222" s="58">
        <v>0</v>
      </c>
      <c r="F3222" s="58">
        <v>0</v>
      </c>
      <c r="G3222" s="58">
        <v>1</v>
      </c>
      <c r="H3222" s="58">
        <f t="shared" si="246"/>
        <v>0</v>
      </c>
      <c r="I3222" s="58">
        <f t="shared" si="247"/>
        <v>1</v>
      </c>
      <c r="J3222" s="58">
        <f t="shared" si="245"/>
        <v>1</v>
      </c>
    </row>
    <row r="3223" spans="2:10" x14ac:dyDescent="0.25">
      <c r="B3223" s="174" t="s">
        <v>1366</v>
      </c>
      <c r="C3223" s="176"/>
      <c r="D3223" s="50" t="s">
        <v>1278</v>
      </c>
      <c r="E3223" s="58">
        <v>0</v>
      </c>
      <c r="F3223" s="58">
        <v>0</v>
      </c>
      <c r="G3223" s="58">
        <v>4</v>
      </c>
      <c r="H3223" s="58">
        <f t="shared" si="246"/>
        <v>0</v>
      </c>
      <c r="I3223" s="58">
        <f t="shared" si="247"/>
        <v>4</v>
      </c>
      <c r="J3223" s="58">
        <f t="shared" si="245"/>
        <v>4</v>
      </c>
    </row>
    <row r="3224" spans="2:10" x14ac:dyDescent="0.25">
      <c r="B3224" s="174" t="s">
        <v>1367</v>
      </c>
      <c r="C3224" s="176"/>
      <c r="D3224" s="50" t="s">
        <v>1278</v>
      </c>
      <c r="E3224" s="58">
        <v>0</v>
      </c>
      <c r="F3224" s="58">
        <v>0</v>
      </c>
      <c r="G3224" s="58">
        <v>1</v>
      </c>
      <c r="H3224" s="58">
        <f t="shared" si="246"/>
        <v>0</v>
      </c>
      <c r="I3224" s="58">
        <f t="shared" si="247"/>
        <v>1</v>
      </c>
      <c r="J3224" s="58">
        <f t="shared" si="245"/>
        <v>1</v>
      </c>
    </row>
    <row r="3225" spans="2:10" x14ac:dyDescent="0.25">
      <c r="B3225" s="174" t="s">
        <v>1368</v>
      </c>
      <c r="C3225" s="176"/>
      <c r="D3225" s="50" t="s">
        <v>1278</v>
      </c>
      <c r="E3225" s="58">
        <v>0</v>
      </c>
      <c r="F3225" s="58">
        <v>0</v>
      </c>
      <c r="G3225" s="58">
        <v>1</v>
      </c>
      <c r="H3225" s="58">
        <f t="shared" si="246"/>
        <v>0</v>
      </c>
      <c r="I3225" s="58">
        <f t="shared" si="247"/>
        <v>1</v>
      </c>
      <c r="J3225" s="58">
        <f t="shared" si="245"/>
        <v>1</v>
      </c>
    </row>
    <row r="3226" spans="2:10" x14ac:dyDescent="0.25">
      <c r="B3226" s="174" t="s">
        <v>1369</v>
      </c>
      <c r="C3226" s="176"/>
      <c r="D3226" s="50" t="s">
        <v>1278</v>
      </c>
      <c r="E3226" s="58">
        <v>1</v>
      </c>
      <c r="F3226" s="58">
        <v>0</v>
      </c>
      <c r="G3226" s="58">
        <v>90</v>
      </c>
      <c r="H3226" s="58">
        <f t="shared" si="246"/>
        <v>1</v>
      </c>
      <c r="I3226" s="58">
        <f t="shared" si="247"/>
        <v>90</v>
      </c>
      <c r="J3226" s="58">
        <f t="shared" si="245"/>
        <v>91</v>
      </c>
    </row>
    <row r="3227" spans="2:10" x14ac:dyDescent="0.25">
      <c r="B3227" s="174" t="s">
        <v>1370</v>
      </c>
      <c r="C3227" s="176"/>
      <c r="D3227" s="50" t="s">
        <v>1278</v>
      </c>
      <c r="E3227" s="58">
        <v>2</v>
      </c>
      <c r="F3227" s="58">
        <v>0</v>
      </c>
      <c r="G3227" s="58">
        <v>17</v>
      </c>
      <c r="H3227" s="58">
        <f t="shared" si="246"/>
        <v>2</v>
      </c>
      <c r="I3227" s="58">
        <f t="shared" si="247"/>
        <v>17</v>
      </c>
      <c r="J3227" s="58">
        <f t="shared" si="245"/>
        <v>19</v>
      </c>
    </row>
    <row r="3228" spans="2:10" x14ac:dyDescent="0.25">
      <c r="B3228" s="174" t="s">
        <v>1371</v>
      </c>
      <c r="C3228" s="176"/>
      <c r="D3228" s="50" t="s">
        <v>1282</v>
      </c>
      <c r="E3228" s="58">
        <v>1055</v>
      </c>
      <c r="F3228" s="58">
        <v>0</v>
      </c>
      <c r="G3228" s="58">
        <v>1799</v>
      </c>
      <c r="H3228" s="58">
        <f t="shared" si="246"/>
        <v>1055</v>
      </c>
      <c r="I3228" s="58">
        <f t="shared" si="247"/>
        <v>1799</v>
      </c>
      <c r="J3228" s="58">
        <f t="shared" si="245"/>
        <v>2854</v>
      </c>
    </row>
    <row r="3229" spans="2:10" x14ac:dyDescent="0.25">
      <c r="B3229" s="174" t="s">
        <v>1372</v>
      </c>
      <c r="C3229" s="176"/>
      <c r="D3229" s="50" t="s">
        <v>1282</v>
      </c>
      <c r="E3229" s="58">
        <v>1045</v>
      </c>
      <c r="F3229" s="58">
        <v>0</v>
      </c>
      <c r="G3229" s="58">
        <v>194</v>
      </c>
      <c r="H3229" s="58">
        <f t="shared" si="246"/>
        <v>1045</v>
      </c>
      <c r="I3229" s="58">
        <f t="shared" si="247"/>
        <v>194</v>
      </c>
      <c r="J3229" s="58">
        <f t="shared" si="245"/>
        <v>1239</v>
      </c>
    </row>
    <row r="3230" spans="2:10" x14ac:dyDescent="0.25">
      <c r="B3230" s="174" t="s">
        <v>1373</v>
      </c>
      <c r="C3230" s="176"/>
      <c r="D3230" s="50" t="s">
        <v>1282</v>
      </c>
      <c r="E3230" s="58">
        <v>990</v>
      </c>
      <c r="F3230" s="58">
        <v>0</v>
      </c>
      <c r="G3230" s="58">
        <v>147</v>
      </c>
      <c r="H3230" s="58">
        <f t="shared" si="246"/>
        <v>990</v>
      </c>
      <c r="I3230" s="58">
        <f t="shared" si="247"/>
        <v>147</v>
      </c>
      <c r="J3230" s="58">
        <f t="shared" si="245"/>
        <v>1137</v>
      </c>
    </row>
    <row r="3231" spans="2:10" x14ac:dyDescent="0.25">
      <c r="B3231" s="174" t="s">
        <v>1374</v>
      </c>
      <c r="C3231" s="176"/>
      <c r="D3231" s="50" t="s">
        <v>1282</v>
      </c>
      <c r="E3231" s="58">
        <v>464</v>
      </c>
      <c r="F3231" s="58">
        <v>0</v>
      </c>
      <c r="G3231" s="58">
        <v>65</v>
      </c>
      <c r="H3231" s="58">
        <f t="shared" si="246"/>
        <v>464</v>
      </c>
      <c r="I3231" s="58">
        <f t="shared" si="247"/>
        <v>65</v>
      </c>
      <c r="J3231" s="58">
        <f t="shared" si="245"/>
        <v>529</v>
      </c>
    </row>
    <row r="3232" spans="2:10" x14ac:dyDescent="0.25">
      <c r="B3232" s="174" t="s">
        <v>1375</v>
      </c>
      <c r="C3232" s="176"/>
      <c r="D3232" s="50" t="s">
        <v>1282</v>
      </c>
      <c r="E3232" s="58">
        <v>90</v>
      </c>
      <c r="F3232" s="58">
        <v>0</v>
      </c>
      <c r="G3232" s="58">
        <v>16</v>
      </c>
      <c r="H3232" s="58">
        <f t="shared" si="246"/>
        <v>90</v>
      </c>
      <c r="I3232" s="58">
        <f t="shared" si="247"/>
        <v>16</v>
      </c>
      <c r="J3232" s="58">
        <f t="shared" si="245"/>
        <v>106</v>
      </c>
    </row>
    <row r="3233" spans="2:10" x14ac:dyDescent="0.25">
      <c r="B3233" s="174" t="s">
        <v>1376</v>
      </c>
      <c r="C3233" s="176"/>
      <c r="D3233" s="50" t="s">
        <v>1282</v>
      </c>
      <c r="E3233" s="58">
        <v>1</v>
      </c>
      <c r="F3233" s="58">
        <v>0</v>
      </c>
      <c r="G3233" s="58">
        <v>0</v>
      </c>
      <c r="H3233" s="58">
        <f t="shared" si="246"/>
        <v>1</v>
      </c>
      <c r="I3233" s="58">
        <f t="shared" si="247"/>
        <v>0</v>
      </c>
      <c r="J3233" s="58">
        <f t="shared" si="245"/>
        <v>1</v>
      </c>
    </row>
    <row r="3234" spans="2:10" x14ac:dyDescent="0.25">
      <c r="B3234" s="174" t="s">
        <v>1377</v>
      </c>
      <c r="C3234" s="176"/>
      <c r="D3234" s="50" t="s">
        <v>1282</v>
      </c>
      <c r="E3234" s="58">
        <v>1</v>
      </c>
      <c r="F3234" s="58">
        <v>0</v>
      </c>
      <c r="G3234" s="58">
        <v>0</v>
      </c>
      <c r="H3234" s="58">
        <f t="shared" si="246"/>
        <v>1</v>
      </c>
      <c r="I3234" s="58">
        <f t="shared" si="247"/>
        <v>0</v>
      </c>
      <c r="J3234" s="58">
        <f t="shared" si="245"/>
        <v>1</v>
      </c>
    </row>
    <row r="3235" spans="2:10" x14ac:dyDescent="0.25">
      <c r="B3235" s="174" t="s">
        <v>1378</v>
      </c>
      <c r="C3235" s="176"/>
      <c r="D3235" s="50" t="s">
        <v>1282</v>
      </c>
      <c r="E3235" s="58">
        <v>0</v>
      </c>
      <c r="F3235" s="58">
        <v>0</v>
      </c>
      <c r="G3235" s="58">
        <v>1</v>
      </c>
      <c r="H3235" s="58">
        <f t="shared" si="246"/>
        <v>0</v>
      </c>
      <c r="I3235" s="58">
        <f t="shared" si="247"/>
        <v>1</v>
      </c>
      <c r="J3235" s="58">
        <f t="shared" si="245"/>
        <v>1</v>
      </c>
    </row>
    <row r="3236" spans="2:10" x14ac:dyDescent="0.25">
      <c r="B3236" s="174" t="s">
        <v>1379</v>
      </c>
      <c r="C3236" s="176"/>
      <c r="D3236" s="50" t="s">
        <v>1282</v>
      </c>
      <c r="E3236" s="58">
        <v>2452</v>
      </c>
      <c r="F3236" s="58">
        <v>0</v>
      </c>
      <c r="G3236" s="58">
        <v>2429</v>
      </c>
      <c r="H3236" s="58">
        <f t="shared" si="246"/>
        <v>2452</v>
      </c>
      <c r="I3236" s="58">
        <f t="shared" si="247"/>
        <v>2429</v>
      </c>
      <c r="J3236" s="58">
        <f t="shared" si="245"/>
        <v>4881</v>
      </c>
    </row>
    <row r="3237" spans="2:10" x14ac:dyDescent="0.25">
      <c r="B3237" s="174" t="s">
        <v>1380</v>
      </c>
      <c r="C3237" s="176"/>
      <c r="D3237" s="50" t="s">
        <v>1282</v>
      </c>
      <c r="E3237" s="58">
        <v>2237</v>
      </c>
      <c r="F3237" s="58">
        <v>0</v>
      </c>
      <c r="G3237" s="58">
        <v>459</v>
      </c>
      <c r="H3237" s="58">
        <f t="shared" si="246"/>
        <v>2237</v>
      </c>
      <c r="I3237" s="58">
        <f t="shared" si="247"/>
        <v>459</v>
      </c>
      <c r="J3237" s="58">
        <f t="shared" si="245"/>
        <v>2696</v>
      </c>
    </row>
    <row r="3238" spans="2:10" x14ac:dyDescent="0.25">
      <c r="B3238" s="174" t="s">
        <v>1381</v>
      </c>
      <c r="C3238" s="176"/>
      <c r="D3238" s="50" t="s">
        <v>1282</v>
      </c>
      <c r="E3238" s="58">
        <v>1561</v>
      </c>
      <c r="F3238" s="58">
        <v>0</v>
      </c>
      <c r="G3238" s="58">
        <v>236</v>
      </c>
      <c r="H3238" s="58">
        <f t="shared" si="246"/>
        <v>1561</v>
      </c>
      <c r="I3238" s="58">
        <f t="shared" si="247"/>
        <v>236</v>
      </c>
      <c r="J3238" s="58">
        <f t="shared" si="245"/>
        <v>1797</v>
      </c>
    </row>
    <row r="3239" spans="2:10" x14ac:dyDescent="0.25">
      <c r="B3239" s="174" t="s">
        <v>1382</v>
      </c>
      <c r="C3239" s="176"/>
      <c r="D3239" s="50" t="s">
        <v>1282</v>
      </c>
      <c r="E3239" s="58">
        <v>549</v>
      </c>
      <c r="F3239" s="58">
        <v>0</v>
      </c>
      <c r="G3239" s="58">
        <v>57</v>
      </c>
      <c r="H3239" s="58">
        <f t="shared" si="246"/>
        <v>549</v>
      </c>
      <c r="I3239" s="58">
        <f t="shared" si="247"/>
        <v>57</v>
      </c>
      <c r="J3239" s="58">
        <f t="shared" si="245"/>
        <v>606</v>
      </c>
    </row>
    <row r="3240" spans="2:10" x14ac:dyDescent="0.25">
      <c r="B3240" s="174" t="s">
        <v>1383</v>
      </c>
      <c r="C3240" s="176"/>
      <c r="D3240" s="50" t="s">
        <v>1282</v>
      </c>
      <c r="E3240" s="58">
        <v>54</v>
      </c>
      <c r="F3240" s="58">
        <v>0</v>
      </c>
      <c r="G3240" s="58">
        <v>4</v>
      </c>
      <c r="H3240" s="58">
        <f t="shared" si="246"/>
        <v>54</v>
      </c>
      <c r="I3240" s="58">
        <f t="shared" si="247"/>
        <v>4</v>
      </c>
      <c r="J3240" s="58">
        <f t="shared" si="245"/>
        <v>58</v>
      </c>
    </row>
    <row r="3241" spans="2:10" x14ac:dyDescent="0.25">
      <c r="B3241" s="174" t="s">
        <v>1384</v>
      </c>
      <c r="C3241" s="176"/>
      <c r="D3241" s="50" t="s">
        <v>1278</v>
      </c>
      <c r="E3241" s="58">
        <v>2</v>
      </c>
      <c r="F3241" s="58">
        <v>0</v>
      </c>
      <c r="G3241" s="58">
        <v>9</v>
      </c>
      <c r="H3241" s="58">
        <f t="shared" si="246"/>
        <v>2</v>
      </c>
      <c r="I3241" s="58">
        <f t="shared" si="247"/>
        <v>9</v>
      </c>
      <c r="J3241" s="58">
        <f t="shared" si="245"/>
        <v>11</v>
      </c>
    </row>
    <row r="3242" spans="2:10" x14ac:dyDescent="0.25">
      <c r="B3242" s="174" t="s">
        <v>1385</v>
      </c>
      <c r="C3242" s="176"/>
      <c r="D3242" s="50" t="s">
        <v>1278</v>
      </c>
      <c r="E3242" s="58">
        <v>7</v>
      </c>
      <c r="F3242" s="58">
        <v>0</v>
      </c>
      <c r="G3242" s="58">
        <v>29</v>
      </c>
      <c r="H3242" s="58">
        <f t="shared" si="246"/>
        <v>7</v>
      </c>
      <c r="I3242" s="58">
        <f t="shared" si="247"/>
        <v>29</v>
      </c>
      <c r="J3242" s="58">
        <f t="shared" si="245"/>
        <v>36</v>
      </c>
    </row>
    <row r="3243" spans="2:10" x14ac:dyDescent="0.25">
      <c r="B3243" s="174" t="s">
        <v>1386</v>
      </c>
      <c r="C3243" s="176"/>
      <c r="D3243" s="50" t="s">
        <v>1278</v>
      </c>
      <c r="E3243" s="58">
        <v>0</v>
      </c>
      <c r="F3243" s="58">
        <v>0</v>
      </c>
      <c r="G3243" s="58">
        <v>5</v>
      </c>
      <c r="H3243" s="58">
        <f t="shared" si="246"/>
        <v>0</v>
      </c>
      <c r="I3243" s="58">
        <f t="shared" si="247"/>
        <v>5</v>
      </c>
      <c r="J3243" s="58">
        <f t="shared" si="245"/>
        <v>5</v>
      </c>
    </row>
    <row r="3244" spans="2:10" x14ac:dyDescent="0.25">
      <c r="B3244" s="174" t="s">
        <v>1387</v>
      </c>
      <c r="C3244" s="176"/>
      <c r="D3244" s="50" t="s">
        <v>1278</v>
      </c>
      <c r="E3244" s="58">
        <v>16</v>
      </c>
      <c r="F3244" s="58">
        <v>0</v>
      </c>
      <c r="G3244" s="58">
        <v>18</v>
      </c>
      <c r="H3244" s="58">
        <f t="shared" si="246"/>
        <v>16</v>
      </c>
      <c r="I3244" s="58">
        <f t="shared" si="247"/>
        <v>18</v>
      </c>
      <c r="J3244" s="58">
        <f t="shared" si="245"/>
        <v>34</v>
      </c>
    </row>
    <row r="3245" spans="2:10" x14ac:dyDescent="0.25">
      <c r="B3245" s="174" t="s">
        <v>1388</v>
      </c>
      <c r="C3245" s="176"/>
      <c r="D3245" s="50" t="s">
        <v>1278</v>
      </c>
      <c r="E3245" s="58">
        <v>8</v>
      </c>
      <c r="F3245" s="58">
        <v>0</v>
      </c>
      <c r="G3245" s="58">
        <v>13</v>
      </c>
      <c r="H3245" s="58">
        <f t="shared" si="246"/>
        <v>8</v>
      </c>
      <c r="I3245" s="58">
        <f t="shared" si="247"/>
        <v>13</v>
      </c>
      <c r="J3245" s="58">
        <f t="shared" si="245"/>
        <v>21</v>
      </c>
    </row>
    <row r="3246" spans="2:10" x14ac:dyDescent="0.25">
      <c r="B3246" s="174" t="s">
        <v>1389</v>
      </c>
      <c r="C3246" s="176"/>
      <c r="D3246" s="50" t="s">
        <v>1278</v>
      </c>
      <c r="E3246" s="58">
        <v>5</v>
      </c>
      <c r="F3246" s="58">
        <v>0</v>
      </c>
      <c r="G3246" s="58">
        <v>3</v>
      </c>
      <c r="H3246" s="58">
        <f t="shared" si="246"/>
        <v>5</v>
      </c>
      <c r="I3246" s="58">
        <f t="shared" si="247"/>
        <v>3</v>
      </c>
      <c r="J3246" s="58">
        <f t="shared" si="245"/>
        <v>8</v>
      </c>
    </row>
    <row r="3247" spans="2:10" x14ac:dyDescent="0.25">
      <c r="B3247" s="174" t="s">
        <v>1390</v>
      </c>
      <c r="C3247" s="176"/>
      <c r="D3247" s="50" t="s">
        <v>1278</v>
      </c>
      <c r="E3247" s="58">
        <v>2</v>
      </c>
      <c r="F3247" s="58">
        <v>0</v>
      </c>
      <c r="G3247" s="58">
        <v>1</v>
      </c>
      <c r="H3247" s="58">
        <f t="shared" si="246"/>
        <v>2</v>
      </c>
      <c r="I3247" s="58">
        <f t="shared" si="247"/>
        <v>1</v>
      </c>
      <c r="J3247" s="58">
        <f t="shared" si="245"/>
        <v>3</v>
      </c>
    </row>
    <row r="3248" spans="2:10" x14ac:dyDescent="0.25">
      <c r="B3248" s="174" t="s">
        <v>1391</v>
      </c>
      <c r="C3248" s="176"/>
      <c r="D3248" s="50" t="s">
        <v>1278</v>
      </c>
      <c r="E3248" s="58">
        <v>4</v>
      </c>
      <c r="F3248" s="58">
        <v>0</v>
      </c>
      <c r="G3248" s="58">
        <v>7</v>
      </c>
      <c r="H3248" s="58">
        <f t="shared" si="246"/>
        <v>4</v>
      </c>
      <c r="I3248" s="58">
        <f t="shared" si="247"/>
        <v>7</v>
      </c>
      <c r="J3248" s="58">
        <f t="shared" si="245"/>
        <v>11</v>
      </c>
    </row>
    <row r="3249" spans="2:10" x14ac:dyDescent="0.25">
      <c r="B3249" s="174" t="s">
        <v>1392</v>
      </c>
      <c r="C3249" s="176"/>
      <c r="D3249" s="50" t="s">
        <v>1278</v>
      </c>
      <c r="E3249" s="58">
        <v>8</v>
      </c>
      <c r="F3249" s="58">
        <v>0</v>
      </c>
      <c r="G3249" s="58">
        <v>41</v>
      </c>
      <c r="H3249" s="58">
        <f t="shared" si="246"/>
        <v>8</v>
      </c>
      <c r="I3249" s="58">
        <f t="shared" si="247"/>
        <v>41</v>
      </c>
      <c r="J3249" s="58">
        <f>I3249+H3249</f>
        <v>49</v>
      </c>
    </row>
    <row r="3250" spans="2:10" x14ac:dyDescent="0.25">
      <c r="B3250" s="188" t="s">
        <v>25</v>
      </c>
      <c r="C3250" s="188"/>
      <c r="D3250" s="188"/>
      <c r="E3250" s="59">
        <f>SUM(E3133:E3249)</f>
        <v>19491</v>
      </c>
      <c r="F3250" s="59">
        <f t="shared" ref="F3250:J3250" si="248">SUM(F3133:F3249)</f>
        <v>1285</v>
      </c>
      <c r="G3250" s="59">
        <f t="shared" si="248"/>
        <v>14640</v>
      </c>
      <c r="H3250" s="59">
        <f t="shared" si="246"/>
        <v>20776</v>
      </c>
      <c r="I3250" s="59">
        <f t="shared" si="247"/>
        <v>14640</v>
      </c>
      <c r="J3250" s="59">
        <f t="shared" si="248"/>
        <v>35416</v>
      </c>
    </row>
    <row r="3251" spans="2:10" x14ac:dyDescent="0.25">
      <c r="B3251" s="189"/>
      <c r="C3251" s="190"/>
      <c r="D3251" s="190"/>
      <c r="E3251" s="190"/>
      <c r="F3251" s="190"/>
      <c r="G3251" s="190"/>
      <c r="H3251" s="190"/>
      <c r="I3251" s="190"/>
      <c r="J3251" s="191"/>
    </row>
    <row r="3252" spans="2:10" x14ac:dyDescent="0.25">
      <c r="B3252" s="170" t="s">
        <v>1393</v>
      </c>
      <c r="C3252" s="170"/>
      <c r="D3252" s="170"/>
      <c r="E3252" s="171" t="s">
        <v>3</v>
      </c>
      <c r="F3252" s="171"/>
      <c r="G3252" s="35" t="s">
        <v>4</v>
      </c>
      <c r="H3252" s="171" t="s">
        <v>5</v>
      </c>
      <c r="I3252" s="171"/>
      <c r="J3252" s="171"/>
    </row>
    <row r="3253" spans="2:10" ht="27" x14ac:dyDescent="0.25">
      <c r="B3253" s="170"/>
      <c r="C3253" s="170"/>
      <c r="D3253" s="170"/>
      <c r="E3253" s="35" t="s">
        <v>6</v>
      </c>
      <c r="F3253" s="35" t="s">
        <v>8</v>
      </c>
      <c r="G3253" s="35" t="s">
        <v>6</v>
      </c>
      <c r="H3253" s="35" t="s">
        <v>9</v>
      </c>
      <c r="I3253" s="35" t="s">
        <v>10</v>
      </c>
      <c r="J3253" s="35" t="s">
        <v>11</v>
      </c>
    </row>
    <row r="3254" spans="2:10" x14ac:dyDescent="0.25">
      <c r="B3254" s="192" t="s">
        <v>1394</v>
      </c>
      <c r="C3254" s="193"/>
      <c r="D3254" s="51" t="s">
        <v>1395</v>
      </c>
      <c r="E3254" s="60">
        <v>1</v>
      </c>
      <c r="F3254" s="60">
        <v>0</v>
      </c>
      <c r="G3254" s="60">
        <v>1</v>
      </c>
      <c r="H3254" s="63">
        <f>F3254+E3254</f>
        <v>1</v>
      </c>
      <c r="I3254" s="63">
        <f>G3254</f>
        <v>1</v>
      </c>
      <c r="J3254" s="63">
        <f>I3254+H3254</f>
        <v>2</v>
      </c>
    </row>
    <row r="3255" spans="2:10" x14ac:dyDescent="0.25">
      <c r="B3255" s="192" t="s">
        <v>1284</v>
      </c>
      <c r="C3255" s="194"/>
      <c r="D3255" s="51" t="s">
        <v>1278</v>
      </c>
      <c r="E3255" s="60">
        <v>0</v>
      </c>
      <c r="F3255" s="60">
        <v>0</v>
      </c>
      <c r="G3255" s="60">
        <v>1</v>
      </c>
      <c r="H3255" s="63">
        <f t="shared" ref="H3255:H3318" si="249">F3255+E3255</f>
        <v>0</v>
      </c>
      <c r="I3255" s="63">
        <f t="shared" ref="I3255:I3318" si="250">G3255</f>
        <v>1</v>
      </c>
      <c r="J3255" s="63">
        <f t="shared" ref="J3255:J3318" si="251">I3255+H3255</f>
        <v>1</v>
      </c>
    </row>
    <row r="3256" spans="2:10" x14ac:dyDescent="0.25">
      <c r="B3256" s="192" t="s">
        <v>1396</v>
      </c>
      <c r="C3256" s="194"/>
      <c r="D3256" s="51" t="s">
        <v>1395</v>
      </c>
      <c r="E3256" s="60">
        <v>2</v>
      </c>
      <c r="F3256" s="60">
        <v>0</v>
      </c>
      <c r="G3256" s="60">
        <v>0</v>
      </c>
      <c r="H3256" s="63">
        <f t="shared" si="249"/>
        <v>2</v>
      </c>
      <c r="I3256" s="63">
        <f t="shared" si="250"/>
        <v>0</v>
      </c>
      <c r="J3256" s="63">
        <f t="shared" si="251"/>
        <v>2</v>
      </c>
    </row>
    <row r="3257" spans="2:10" x14ac:dyDescent="0.25">
      <c r="B3257" s="192" t="s">
        <v>1397</v>
      </c>
      <c r="C3257" s="194"/>
      <c r="D3257" s="51" t="s">
        <v>1395</v>
      </c>
      <c r="E3257" s="60">
        <v>1</v>
      </c>
      <c r="F3257" s="60">
        <v>0</v>
      </c>
      <c r="G3257" s="60">
        <v>2</v>
      </c>
      <c r="H3257" s="63">
        <f t="shared" si="249"/>
        <v>1</v>
      </c>
      <c r="I3257" s="63">
        <f t="shared" si="250"/>
        <v>2</v>
      </c>
      <c r="J3257" s="63">
        <f t="shared" si="251"/>
        <v>3</v>
      </c>
    </row>
    <row r="3258" spans="2:10" x14ac:dyDescent="0.25">
      <c r="B3258" s="192" t="s">
        <v>1398</v>
      </c>
      <c r="C3258" s="194"/>
      <c r="D3258" s="51" t="s">
        <v>1395</v>
      </c>
      <c r="E3258" s="60">
        <v>3</v>
      </c>
      <c r="F3258" s="60">
        <v>0</v>
      </c>
      <c r="G3258" s="60">
        <v>0</v>
      </c>
      <c r="H3258" s="63">
        <f t="shared" si="249"/>
        <v>3</v>
      </c>
      <c r="I3258" s="63">
        <f t="shared" si="250"/>
        <v>0</v>
      </c>
      <c r="J3258" s="63">
        <f t="shared" si="251"/>
        <v>3</v>
      </c>
    </row>
    <row r="3259" spans="2:10" ht="22.5" x14ac:dyDescent="0.25">
      <c r="B3259" s="192" t="s">
        <v>1398</v>
      </c>
      <c r="C3259" s="194"/>
      <c r="D3259" s="51" t="s">
        <v>1399</v>
      </c>
      <c r="E3259" s="60">
        <v>0</v>
      </c>
      <c r="F3259" s="60">
        <v>0</v>
      </c>
      <c r="G3259" s="60">
        <v>1</v>
      </c>
      <c r="H3259" s="63">
        <f t="shared" si="249"/>
        <v>0</v>
      </c>
      <c r="I3259" s="63">
        <f t="shared" si="250"/>
        <v>1</v>
      </c>
      <c r="J3259" s="63">
        <f t="shared" si="251"/>
        <v>1</v>
      </c>
    </row>
    <row r="3260" spans="2:10" x14ac:dyDescent="0.25">
      <c r="B3260" s="192" t="s">
        <v>1400</v>
      </c>
      <c r="C3260" s="194"/>
      <c r="D3260" s="51" t="s">
        <v>1395</v>
      </c>
      <c r="E3260" s="60">
        <v>2</v>
      </c>
      <c r="F3260" s="60">
        <v>0</v>
      </c>
      <c r="G3260" s="60">
        <v>3</v>
      </c>
      <c r="H3260" s="63">
        <f t="shared" si="249"/>
        <v>2</v>
      </c>
      <c r="I3260" s="63">
        <f t="shared" si="250"/>
        <v>3</v>
      </c>
      <c r="J3260" s="63">
        <f t="shared" si="251"/>
        <v>5</v>
      </c>
    </row>
    <row r="3261" spans="2:10" ht="22.5" x14ac:dyDescent="0.25">
      <c r="B3261" s="192" t="s">
        <v>1401</v>
      </c>
      <c r="C3261" s="194"/>
      <c r="D3261" s="51" t="s">
        <v>1399</v>
      </c>
      <c r="E3261" s="60">
        <v>16</v>
      </c>
      <c r="F3261" s="60">
        <v>0</v>
      </c>
      <c r="G3261" s="60">
        <v>11</v>
      </c>
      <c r="H3261" s="63">
        <f t="shared" si="249"/>
        <v>16</v>
      </c>
      <c r="I3261" s="63">
        <f t="shared" si="250"/>
        <v>11</v>
      </c>
      <c r="J3261" s="63">
        <f t="shared" si="251"/>
        <v>27</v>
      </c>
    </row>
    <row r="3262" spans="2:10" x14ac:dyDescent="0.25">
      <c r="B3262" s="192" t="s">
        <v>1402</v>
      </c>
      <c r="C3262" s="194"/>
      <c r="D3262" s="51" t="s">
        <v>1395</v>
      </c>
      <c r="E3262" s="60">
        <v>1</v>
      </c>
      <c r="F3262" s="60">
        <v>0</v>
      </c>
      <c r="G3262" s="60">
        <v>0</v>
      </c>
      <c r="H3262" s="63">
        <f t="shared" si="249"/>
        <v>1</v>
      </c>
      <c r="I3262" s="63">
        <f t="shared" si="250"/>
        <v>0</v>
      </c>
      <c r="J3262" s="63">
        <f t="shared" si="251"/>
        <v>1</v>
      </c>
    </row>
    <row r="3263" spans="2:10" x14ac:dyDescent="0.25">
      <c r="B3263" s="192" t="s">
        <v>1403</v>
      </c>
      <c r="C3263" s="194"/>
      <c r="D3263" s="51" t="s">
        <v>1395</v>
      </c>
      <c r="E3263" s="60">
        <v>2</v>
      </c>
      <c r="F3263" s="60">
        <v>0</v>
      </c>
      <c r="G3263" s="60">
        <v>1</v>
      </c>
      <c r="H3263" s="63">
        <f t="shared" si="249"/>
        <v>2</v>
      </c>
      <c r="I3263" s="63">
        <f t="shared" si="250"/>
        <v>1</v>
      </c>
      <c r="J3263" s="63">
        <f t="shared" si="251"/>
        <v>3</v>
      </c>
    </row>
    <row r="3264" spans="2:10" x14ac:dyDescent="0.25">
      <c r="B3264" s="192" t="s">
        <v>1404</v>
      </c>
      <c r="C3264" s="194"/>
      <c r="D3264" s="51" t="s">
        <v>1395</v>
      </c>
      <c r="E3264" s="60">
        <v>17</v>
      </c>
      <c r="F3264" s="60">
        <v>0</v>
      </c>
      <c r="G3264" s="60">
        <v>9</v>
      </c>
      <c r="H3264" s="63">
        <f t="shared" si="249"/>
        <v>17</v>
      </c>
      <c r="I3264" s="63">
        <f t="shared" si="250"/>
        <v>9</v>
      </c>
      <c r="J3264" s="63">
        <f t="shared" si="251"/>
        <v>26</v>
      </c>
    </row>
    <row r="3265" spans="2:10" x14ac:dyDescent="0.25">
      <c r="B3265" s="192" t="s">
        <v>1405</v>
      </c>
      <c r="C3265" s="194"/>
      <c r="D3265" s="51" t="s">
        <v>1395</v>
      </c>
      <c r="E3265" s="60">
        <v>2</v>
      </c>
      <c r="F3265" s="60">
        <v>0</v>
      </c>
      <c r="G3265" s="60">
        <v>0</v>
      </c>
      <c r="H3265" s="63">
        <f t="shared" si="249"/>
        <v>2</v>
      </c>
      <c r="I3265" s="63">
        <f t="shared" si="250"/>
        <v>0</v>
      </c>
      <c r="J3265" s="63">
        <f t="shared" si="251"/>
        <v>2</v>
      </c>
    </row>
    <row r="3266" spans="2:10" x14ac:dyDescent="0.25">
      <c r="B3266" s="192" t="s">
        <v>1406</v>
      </c>
      <c r="C3266" s="194"/>
      <c r="D3266" s="51" t="s">
        <v>1395</v>
      </c>
      <c r="E3266" s="60">
        <v>2</v>
      </c>
      <c r="F3266" s="60">
        <v>0</v>
      </c>
      <c r="G3266" s="60">
        <v>0</v>
      </c>
      <c r="H3266" s="63">
        <f t="shared" si="249"/>
        <v>2</v>
      </c>
      <c r="I3266" s="63">
        <f t="shared" si="250"/>
        <v>0</v>
      </c>
      <c r="J3266" s="63">
        <f t="shared" si="251"/>
        <v>2</v>
      </c>
    </row>
    <row r="3267" spans="2:10" x14ac:dyDescent="0.25">
      <c r="B3267" s="192" t="s">
        <v>1407</v>
      </c>
      <c r="C3267" s="194"/>
      <c r="D3267" s="51" t="s">
        <v>1395</v>
      </c>
      <c r="E3267" s="60">
        <v>0</v>
      </c>
      <c r="F3267" s="60">
        <v>0</v>
      </c>
      <c r="G3267" s="60">
        <v>1</v>
      </c>
      <c r="H3267" s="63">
        <f t="shared" si="249"/>
        <v>0</v>
      </c>
      <c r="I3267" s="63">
        <f t="shared" si="250"/>
        <v>1</v>
      </c>
      <c r="J3267" s="63">
        <f t="shared" si="251"/>
        <v>1</v>
      </c>
    </row>
    <row r="3268" spans="2:10" x14ac:dyDescent="0.25">
      <c r="B3268" s="192" t="s">
        <v>1408</v>
      </c>
      <c r="C3268" s="194"/>
      <c r="D3268" s="51" t="s">
        <v>1395</v>
      </c>
      <c r="E3268" s="60">
        <v>6</v>
      </c>
      <c r="F3268" s="60">
        <v>0</v>
      </c>
      <c r="G3268" s="60">
        <v>0</v>
      </c>
      <c r="H3268" s="63">
        <f t="shared" si="249"/>
        <v>6</v>
      </c>
      <c r="I3268" s="63">
        <f t="shared" si="250"/>
        <v>0</v>
      </c>
      <c r="J3268" s="63">
        <f t="shared" si="251"/>
        <v>6</v>
      </c>
    </row>
    <row r="3269" spans="2:10" ht="22.5" x14ac:dyDescent="0.25">
      <c r="B3269" s="192" t="s">
        <v>1409</v>
      </c>
      <c r="C3269" s="194"/>
      <c r="D3269" s="51" t="s">
        <v>1399</v>
      </c>
      <c r="E3269" s="60">
        <v>1</v>
      </c>
      <c r="F3269" s="60">
        <v>0</v>
      </c>
      <c r="G3269" s="60">
        <v>0</v>
      </c>
      <c r="H3269" s="63">
        <f t="shared" si="249"/>
        <v>1</v>
      </c>
      <c r="I3269" s="63">
        <f t="shared" si="250"/>
        <v>0</v>
      </c>
      <c r="J3269" s="63">
        <f t="shared" si="251"/>
        <v>1</v>
      </c>
    </row>
    <row r="3270" spans="2:10" x14ac:dyDescent="0.25">
      <c r="B3270" s="195"/>
      <c r="C3270" s="194"/>
      <c r="D3270" s="51" t="s">
        <v>1395</v>
      </c>
      <c r="E3270" s="60">
        <v>47</v>
      </c>
      <c r="F3270" s="60">
        <v>0</v>
      </c>
      <c r="G3270" s="60">
        <v>12</v>
      </c>
      <c r="H3270" s="63">
        <f t="shared" si="249"/>
        <v>47</v>
      </c>
      <c r="I3270" s="63">
        <f t="shared" si="250"/>
        <v>12</v>
      </c>
      <c r="J3270" s="63">
        <f t="shared" si="251"/>
        <v>59</v>
      </c>
    </row>
    <row r="3271" spans="2:10" x14ac:dyDescent="0.25">
      <c r="B3271" s="192" t="s">
        <v>1410</v>
      </c>
      <c r="C3271" s="194"/>
      <c r="D3271" s="51" t="s">
        <v>1395</v>
      </c>
      <c r="E3271" s="60">
        <v>0</v>
      </c>
      <c r="F3271" s="60">
        <v>0</v>
      </c>
      <c r="G3271" s="60">
        <v>1</v>
      </c>
      <c r="H3271" s="63">
        <f t="shared" si="249"/>
        <v>0</v>
      </c>
      <c r="I3271" s="63">
        <f t="shared" si="250"/>
        <v>1</v>
      </c>
      <c r="J3271" s="63">
        <f t="shared" si="251"/>
        <v>1</v>
      </c>
    </row>
    <row r="3272" spans="2:10" x14ac:dyDescent="0.25">
      <c r="B3272" s="192" t="s">
        <v>1411</v>
      </c>
      <c r="C3272" s="194"/>
      <c r="D3272" s="51" t="s">
        <v>1395</v>
      </c>
      <c r="E3272" s="60">
        <v>1</v>
      </c>
      <c r="F3272" s="60">
        <v>0</v>
      </c>
      <c r="G3272" s="60">
        <v>0</v>
      </c>
      <c r="H3272" s="63">
        <f t="shared" si="249"/>
        <v>1</v>
      </c>
      <c r="I3272" s="63">
        <f t="shared" si="250"/>
        <v>0</v>
      </c>
      <c r="J3272" s="63">
        <f t="shared" si="251"/>
        <v>1</v>
      </c>
    </row>
    <row r="3273" spans="2:10" ht="22.5" x14ac:dyDescent="0.25">
      <c r="B3273" s="192" t="s">
        <v>1412</v>
      </c>
      <c r="C3273" s="194"/>
      <c r="D3273" s="51" t="s">
        <v>1399</v>
      </c>
      <c r="E3273" s="60">
        <v>3</v>
      </c>
      <c r="F3273" s="60">
        <v>0</v>
      </c>
      <c r="G3273" s="60">
        <v>1</v>
      </c>
      <c r="H3273" s="63">
        <f t="shared" si="249"/>
        <v>3</v>
      </c>
      <c r="I3273" s="63">
        <f t="shared" si="250"/>
        <v>1</v>
      </c>
      <c r="J3273" s="63">
        <f t="shared" si="251"/>
        <v>4</v>
      </c>
    </row>
    <row r="3274" spans="2:10" x14ac:dyDescent="0.25">
      <c r="B3274" s="195"/>
      <c r="C3274" s="194"/>
      <c r="D3274" s="51" t="s">
        <v>1395</v>
      </c>
      <c r="E3274" s="60">
        <v>59</v>
      </c>
      <c r="F3274" s="60">
        <v>0</v>
      </c>
      <c r="G3274" s="60">
        <v>17</v>
      </c>
      <c r="H3274" s="63">
        <f t="shared" si="249"/>
        <v>59</v>
      </c>
      <c r="I3274" s="63">
        <f t="shared" si="250"/>
        <v>17</v>
      </c>
      <c r="J3274" s="63">
        <f t="shared" si="251"/>
        <v>76</v>
      </c>
    </row>
    <row r="3275" spans="2:10" x14ac:dyDescent="0.25">
      <c r="B3275" s="192" t="s">
        <v>1413</v>
      </c>
      <c r="C3275" s="194"/>
      <c r="D3275" s="51" t="s">
        <v>1395</v>
      </c>
      <c r="E3275" s="60">
        <v>0</v>
      </c>
      <c r="F3275" s="60">
        <v>0</v>
      </c>
      <c r="G3275" s="60">
        <v>1</v>
      </c>
      <c r="H3275" s="63">
        <f t="shared" si="249"/>
        <v>0</v>
      </c>
      <c r="I3275" s="63">
        <f t="shared" si="250"/>
        <v>1</v>
      </c>
      <c r="J3275" s="63">
        <f t="shared" si="251"/>
        <v>1</v>
      </c>
    </row>
    <row r="3276" spans="2:10" x14ac:dyDescent="0.25">
      <c r="B3276" s="192" t="s">
        <v>1414</v>
      </c>
      <c r="C3276" s="194"/>
      <c r="D3276" s="51" t="s">
        <v>1395</v>
      </c>
      <c r="E3276" s="60">
        <v>1</v>
      </c>
      <c r="F3276" s="60">
        <v>0</v>
      </c>
      <c r="G3276" s="60">
        <v>0</v>
      </c>
      <c r="H3276" s="63">
        <f t="shared" si="249"/>
        <v>1</v>
      </c>
      <c r="I3276" s="63">
        <f t="shared" si="250"/>
        <v>0</v>
      </c>
      <c r="J3276" s="63">
        <f t="shared" si="251"/>
        <v>1</v>
      </c>
    </row>
    <row r="3277" spans="2:10" x14ac:dyDescent="0.25">
      <c r="B3277" s="192" t="s">
        <v>1415</v>
      </c>
      <c r="C3277" s="194"/>
      <c r="D3277" s="51" t="s">
        <v>1395</v>
      </c>
      <c r="E3277" s="60">
        <v>7</v>
      </c>
      <c r="F3277" s="60">
        <v>0</v>
      </c>
      <c r="G3277" s="60">
        <v>1</v>
      </c>
      <c r="H3277" s="63">
        <f t="shared" si="249"/>
        <v>7</v>
      </c>
      <c r="I3277" s="63">
        <f t="shared" si="250"/>
        <v>1</v>
      </c>
      <c r="J3277" s="63">
        <f t="shared" si="251"/>
        <v>8</v>
      </c>
    </row>
    <row r="3278" spans="2:10" ht="22.5" x14ac:dyDescent="0.25">
      <c r="B3278" s="192" t="s">
        <v>1416</v>
      </c>
      <c r="C3278" s="194"/>
      <c r="D3278" s="51" t="s">
        <v>1399</v>
      </c>
      <c r="E3278" s="60">
        <v>2</v>
      </c>
      <c r="F3278" s="60">
        <v>0</v>
      </c>
      <c r="G3278" s="60">
        <v>0</v>
      </c>
      <c r="H3278" s="63">
        <f t="shared" si="249"/>
        <v>2</v>
      </c>
      <c r="I3278" s="63">
        <f t="shared" si="250"/>
        <v>0</v>
      </c>
      <c r="J3278" s="63">
        <f t="shared" si="251"/>
        <v>2</v>
      </c>
    </row>
    <row r="3279" spans="2:10" x14ac:dyDescent="0.25">
      <c r="B3279" s="192" t="s">
        <v>1417</v>
      </c>
      <c r="C3279" s="194"/>
      <c r="D3279" s="51" t="s">
        <v>1395</v>
      </c>
      <c r="E3279" s="60">
        <v>3</v>
      </c>
      <c r="F3279" s="60">
        <v>0</v>
      </c>
      <c r="G3279" s="60">
        <v>0</v>
      </c>
      <c r="H3279" s="63">
        <f t="shared" si="249"/>
        <v>3</v>
      </c>
      <c r="I3279" s="63">
        <f t="shared" si="250"/>
        <v>0</v>
      </c>
      <c r="J3279" s="63">
        <f t="shared" si="251"/>
        <v>3</v>
      </c>
    </row>
    <row r="3280" spans="2:10" x14ac:dyDescent="0.25">
      <c r="B3280" s="192" t="s">
        <v>1418</v>
      </c>
      <c r="C3280" s="194"/>
      <c r="D3280" s="51" t="s">
        <v>1395</v>
      </c>
      <c r="E3280" s="60">
        <v>4</v>
      </c>
      <c r="F3280" s="60">
        <v>0</v>
      </c>
      <c r="G3280" s="60">
        <v>9</v>
      </c>
      <c r="H3280" s="63">
        <f t="shared" si="249"/>
        <v>4</v>
      </c>
      <c r="I3280" s="63">
        <f t="shared" si="250"/>
        <v>9</v>
      </c>
      <c r="J3280" s="63">
        <f t="shared" si="251"/>
        <v>13</v>
      </c>
    </row>
    <row r="3281" spans="2:10" x14ac:dyDescent="0.25">
      <c r="B3281" s="192" t="s">
        <v>1419</v>
      </c>
      <c r="C3281" s="194"/>
      <c r="D3281" s="51" t="s">
        <v>1395</v>
      </c>
      <c r="E3281" s="60">
        <v>1</v>
      </c>
      <c r="F3281" s="60">
        <v>0</v>
      </c>
      <c r="G3281" s="60">
        <v>0</v>
      </c>
      <c r="H3281" s="63">
        <f t="shared" si="249"/>
        <v>1</v>
      </c>
      <c r="I3281" s="63">
        <f t="shared" si="250"/>
        <v>0</v>
      </c>
      <c r="J3281" s="63">
        <f t="shared" si="251"/>
        <v>1</v>
      </c>
    </row>
    <row r="3282" spans="2:10" x14ac:dyDescent="0.25">
      <c r="B3282" s="192" t="s">
        <v>1420</v>
      </c>
      <c r="C3282" s="194"/>
      <c r="D3282" s="51" t="s">
        <v>1395</v>
      </c>
      <c r="E3282" s="60">
        <v>0</v>
      </c>
      <c r="F3282" s="60">
        <v>0</v>
      </c>
      <c r="G3282" s="60">
        <v>1</v>
      </c>
      <c r="H3282" s="63">
        <f t="shared" si="249"/>
        <v>0</v>
      </c>
      <c r="I3282" s="63">
        <f t="shared" si="250"/>
        <v>1</v>
      </c>
      <c r="J3282" s="63">
        <f t="shared" si="251"/>
        <v>1</v>
      </c>
    </row>
    <row r="3283" spans="2:10" x14ac:dyDescent="0.25">
      <c r="B3283" s="192" t="s">
        <v>1421</v>
      </c>
      <c r="C3283" s="194"/>
      <c r="D3283" s="51" t="s">
        <v>1395</v>
      </c>
      <c r="E3283" s="60">
        <v>12</v>
      </c>
      <c r="F3283" s="60">
        <v>0</v>
      </c>
      <c r="G3283" s="60">
        <v>12</v>
      </c>
      <c r="H3283" s="63">
        <f t="shared" si="249"/>
        <v>12</v>
      </c>
      <c r="I3283" s="63">
        <f t="shared" si="250"/>
        <v>12</v>
      </c>
      <c r="J3283" s="63">
        <f t="shared" si="251"/>
        <v>24</v>
      </c>
    </row>
    <row r="3284" spans="2:10" x14ac:dyDescent="0.25">
      <c r="B3284" s="192" t="s">
        <v>1422</v>
      </c>
      <c r="C3284" s="194"/>
      <c r="D3284" s="51" t="s">
        <v>1395</v>
      </c>
      <c r="E3284" s="60">
        <v>2</v>
      </c>
      <c r="F3284" s="60">
        <v>0</v>
      </c>
      <c r="G3284" s="60">
        <v>0</v>
      </c>
      <c r="H3284" s="63">
        <f t="shared" si="249"/>
        <v>2</v>
      </c>
      <c r="I3284" s="63">
        <f t="shared" si="250"/>
        <v>0</v>
      </c>
      <c r="J3284" s="63">
        <f t="shared" si="251"/>
        <v>2</v>
      </c>
    </row>
    <row r="3285" spans="2:10" x14ac:dyDescent="0.25">
      <c r="B3285" s="192" t="s">
        <v>1423</v>
      </c>
      <c r="C3285" s="194"/>
      <c r="D3285" s="51" t="s">
        <v>1395</v>
      </c>
      <c r="E3285" s="60">
        <v>1</v>
      </c>
      <c r="F3285" s="60">
        <v>0</v>
      </c>
      <c r="G3285" s="60">
        <v>0</v>
      </c>
      <c r="H3285" s="63">
        <f t="shared" si="249"/>
        <v>1</v>
      </c>
      <c r="I3285" s="63">
        <f t="shared" si="250"/>
        <v>0</v>
      </c>
      <c r="J3285" s="63">
        <f t="shared" si="251"/>
        <v>1</v>
      </c>
    </row>
    <row r="3286" spans="2:10" x14ac:dyDescent="0.25">
      <c r="B3286" s="192" t="s">
        <v>1424</v>
      </c>
      <c r="C3286" s="194"/>
      <c r="D3286" s="51" t="s">
        <v>1395</v>
      </c>
      <c r="E3286" s="60">
        <v>3</v>
      </c>
      <c r="F3286" s="60">
        <v>0</v>
      </c>
      <c r="G3286" s="60">
        <v>2</v>
      </c>
      <c r="H3286" s="63">
        <f t="shared" si="249"/>
        <v>3</v>
      </c>
      <c r="I3286" s="63">
        <f t="shared" si="250"/>
        <v>2</v>
      </c>
      <c r="J3286" s="63">
        <f t="shared" si="251"/>
        <v>5</v>
      </c>
    </row>
    <row r="3287" spans="2:10" x14ac:dyDescent="0.25">
      <c r="B3287" s="192" t="s">
        <v>1425</v>
      </c>
      <c r="C3287" s="194"/>
      <c r="D3287" s="51" t="s">
        <v>1395</v>
      </c>
      <c r="E3287" s="60">
        <v>2</v>
      </c>
      <c r="F3287" s="60">
        <v>0</v>
      </c>
      <c r="G3287" s="60">
        <v>0</v>
      </c>
      <c r="H3287" s="63">
        <f t="shared" si="249"/>
        <v>2</v>
      </c>
      <c r="I3287" s="63">
        <f t="shared" si="250"/>
        <v>0</v>
      </c>
      <c r="J3287" s="63">
        <f t="shared" si="251"/>
        <v>2</v>
      </c>
    </row>
    <row r="3288" spans="2:10" x14ac:dyDescent="0.25">
      <c r="B3288" s="192" t="s">
        <v>1426</v>
      </c>
      <c r="C3288" s="194"/>
      <c r="D3288" s="51" t="s">
        <v>1395</v>
      </c>
      <c r="E3288" s="60">
        <v>1</v>
      </c>
      <c r="F3288" s="60">
        <v>0</v>
      </c>
      <c r="G3288" s="60">
        <v>0</v>
      </c>
      <c r="H3288" s="63">
        <f t="shared" si="249"/>
        <v>1</v>
      </c>
      <c r="I3288" s="63">
        <f t="shared" si="250"/>
        <v>0</v>
      </c>
      <c r="J3288" s="63">
        <f t="shared" si="251"/>
        <v>1</v>
      </c>
    </row>
    <row r="3289" spans="2:10" x14ac:dyDescent="0.25">
      <c r="B3289" s="192" t="s">
        <v>1427</v>
      </c>
      <c r="C3289" s="194"/>
      <c r="D3289" s="51" t="s">
        <v>1395</v>
      </c>
      <c r="E3289" s="60">
        <v>4</v>
      </c>
      <c r="F3289" s="60">
        <v>0</v>
      </c>
      <c r="G3289" s="60">
        <v>0</v>
      </c>
      <c r="H3289" s="63">
        <f t="shared" si="249"/>
        <v>4</v>
      </c>
      <c r="I3289" s="63">
        <f t="shared" si="250"/>
        <v>0</v>
      </c>
      <c r="J3289" s="63">
        <f t="shared" si="251"/>
        <v>4</v>
      </c>
    </row>
    <row r="3290" spans="2:10" x14ac:dyDescent="0.25">
      <c r="B3290" s="192" t="s">
        <v>1428</v>
      </c>
      <c r="C3290" s="194"/>
      <c r="D3290" s="51" t="s">
        <v>1395</v>
      </c>
      <c r="E3290" s="60">
        <v>1</v>
      </c>
      <c r="F3290" s="60">
        <v>0</v>
      </c>
      <c r="G3290" s="60">
        <v>0</v>
      </c>
      <c r="H3290" s="63">
        <f t="shared" si="249"/>
        <v>1</v>
      </c>
      <c r="I3290" s="63">
        <f t="shared" si="250"/>
        <v>0</v>
      </c>
      <c r="J3290" s="63">
        <f>I3290+H3290</f>
        <v>1</v>
      </c>
    </row>
    <row r="3291" spans="2:10" x14ac:dyDescent="0.25">
      <c r="B3291" s="192" t="s">
        <v>1429</v>
      </c>
      <c r="C3291" s="194"/>
      <c r="D3291" s="51" t="s">
        <v>1395</v>
      </c>
      <c r="E3291" s="60">
        <v>1</v>
      </c>
      <c r="F3291" s="60">
        <v>0</v>
      </c>
      <c r="G3291" s="60">
        <v>0</v>
      </c>
      <c r="H3291" s="63">
        <f t="shared" si="249"/>
        <v>1</v>
      </c>
      <c r="I3291" s="63">
        <f t="shared" si="250"/>
        <v>0</v>
      </c>
      <c r="J3291" s="63">
        <f t="shared" si="251"/>
        <v>1</v>
      </c>
    </row>
    <row r="3292" spans="2:10" x14ac:dyDescent="0.25">
      <c r="B3292" s="192" t="s">
        <v>1430</v>
      </c>
      <c r="C3292" s="194"/>
      <c r="D3292" s="51" t="s">
        <v>1395</v>
      </c>
      <c r="E3292" s="60">
        <v>1</v>
      </c>
      <c r="F3292" s="60">
        <v>0</v>
      </c>
      <c r="G3292" s="60">
        <v>0</v>
      </c>
      <c r="H3292" s="63">
        <f t="shared" si="249"/>
        <v>1</v>
      </c>
      <c r="I3292" s="63">
        <f t="shared" si="250"/>
        <v>0</v>
      </c>
      <c r="J3292" s="63">
        <f t="shared" si="251"/>
        <v>1</v>
      </c>
    </row>
    <row r="3293" spans="2:10" x14ac:dyDescent="0.25">
      <c r="B3293" s="192" t="s">
        <v>1431</v>
      </c>
      <c r="C3293" s="194"/>
      <c r="D3293" s="51" t="s">
        <v>1395</v>
      </c>
      <c r="E3293" s="60">
        <v>1</v>
      </c>
      <c r="F3293" s="60">
        <v>0</v>
      </c>
      <c r="G3293" s="60">
        <v>0</v>
      </c>
      <c r="H3293" s="63">
        <f t="shared" si="249"/>
        <v>1</v>
      </c>
      <c r="I3293" s="63">
        <f t="shared" si="250"/>
        <v>0</v>
      </c>
      <c r="J3293" s="63">
        <f t="shared" si="251"/>
        <v>1</v>
      </c>
    </row>
    <row r="3294" spans="2:10" x14ac:dyDescent="0.25">
      <c r="B3294" s="192" t="s">
        <v>1432</v>
      </c>
      <c r="C3294" s="194"/>
      <c r="D3294" s="51" t="s">
        <v>1395</v>
      </c>
      <c r="E3294" s="60">
        <v>0</v>
      </c>
      <c r="F3294" s="60">
        <v>0</v>
      </c>
      <c r="G3294" s="60">
        <v>1</v>
      </c>
      <c r="H3294" s="63">
        <f t="shared" si="249"/>
        <v>0</v>
      </c>
      <c r="I3294" s="63">
        <f t="shared" si="250"/>
        <v>1</v>
      </c>
      <c r="J3294" s="63">
        <f t="shared" si="251"/>
        <v>1</v>
      </c>
    </row>
    <row r="3295" spans="2:10" x14ac:dyDescent="0.25">
      <c r="B3295" s="192" t="s">
        <v>1433</v>
      </c>
      <c r="C3295" s="194"/>
      <c r="D3295" s="51" t="s">
        <v>1395</v>
      </c>
      <c r="E3295" s="60">
        <v>0</v>
      </c>
      <c r="F3295" s="60">
        <v>0</v>
      </c>
      <c r="G3295" s="60">
        <v>1</v>
      </c>
      <c r="H3295" s="63">
        <f t="shared" si="249"/>
        <v>0</v>
      </c>
      <c r="I3295" s="63">
        <f t="shared" si="250"/>
        <v>1</v>
      </c>
      <c r="J3295" s="63">
        <f t="shared" si="251"/>
        <v>1</v>
      </c>
    </row>
    <row r="3296" spans="2:10" x14ac:dyDescent="0.25">
      <c r="B3296" s="192" t="s">
        <v>1434</v>
      </c>
      <c r="C3296" s="194"/>
      <c r="D3296" s="51" t="s">
        <v>1395</v>
      </c>
      <c r="E3296" s="60">
        <v>0</v>
      </c>
      <c r="F3296" s="60">
        <v>0</v>
      </c>
      <c r="G3296" s="60">
        <v>1</v>
      </c>
      <c r="H3296" s="63">
        <f t="shared" si="249"/>
        <v>0</v>
      </c>
      <c r="I3296" s="63">
        <f t="shared" si="250"/>
        <v>1</v>
      </c>
      <c r="J3296" s="63">
        <f t="shared" si="251"/>
        <v>1</v>
      </c>
    </row>
    <row r="3297" spans="2:10" x14ac:dyDescent="0.25">
      <c r="B3297" s="192" t="s">
        <v>1435</v>
      </c>
      <c r="C3297" s="194"/>
      <c r="D3297" s="51" t="s">
        <v>1395</v>
      </c>
      <c r="E3297" s="60">
        <v>0</v>
      </c>
      <c r="F3297" s="60">
        <v>0</v>
      </c>
      <c r="G3297" s="60">
        <v>1</v>
      </c>
      <c r="H3297" s="63">
        <f t="shared" si="249"/>
        <v>0</v>
      </c>
      <c r="I3297" s="63">
        <f t="shared" si="250"/>
        <v>1</v>
      </c>
      <c r="J3297" s="63">
        <f t="shared" si="251"/>
        <v>1</v>
      </c>
    </row>
    <row r="3298" spans="2:10" x14ac:dyDescent="0.25">
      <c r="B3298" s="192" t="s">
        <v>1436</v>
      </c>
      <c r="C3298" s="194"/>
      <c r="D3298" s="51" t="s">
        <v>1395</v>
      </c>
      <c r="E3298" s="60">
        <v>1</v>
      </c>
      <c r="F3298" s="60">
        <v>0</v>
      </c>
      <c r="G3298" s="60">
        <v>0</v>
      </c>
      <c r="H3298" s="63">
        <f t="shared" si="249"/>
        <v>1</v>
      </c>
      <c r="I3298" s="63">
        <f t="shared" si="250"/>
        <v>0</v>
      </c>
      <c r="J3298" s="63">
        <f t="shared" si="251"/>
        <v>1</v>
      </c>
    </row>
    <row r="3299" spans="2:10" x14ac:dyDescent="0.25">
      <c r="B3299" s="192" t="s">
        <v>1437</v>
      </c>
      <c r="C3299" s="194"/>
      <c r="D3299" s="51" t="s">
        <v>1395</v>
      </c>
      <c r="E3299" s="60">
        <v>1</v>
      </c>
      <c r="F3299" s="60">
        <v>0</v>
      </c>
      <c r="G3299" s="60">
        <v>0</v>
      </c>
      <c r="H3299" s="63">
        <f t="shared" si="249"/>
        <v>1</v>
      </c>
      <c r="I3299" s="63">
        <f t="shared" si="250"/>
        <v>0</v>
      </c>
      <c r="J3299" s="63">
        <f t="shared" si="251"/>
        <v>1</v>
      </c>
    </row>
    <row r="3300" spans="2:10" x14ac:dyDescent="0.25">
      <c r="B3300" s="192" t="s">
        <v>1438</v>
      </c>
      <c r="C3300" s="194"/>
      <c r="D3300" s="51" t="s">
        <v>1395</v>
      </c>
      <c r="E3300" s="60">
        <v>1</v>
      </c>
      <c r="F3300" s="60">
        <v>0</v>
      </c>
      <c r="G3300" s="60">
        <v>0</v>
      </c>
      <c r="H3300" s="63">
        <f t="shared" si="249"/>
        <v>1</v>
      </c>
      <c r="I3300" s="63">
        <f t="shared" si="250"/>
        <v>0</v>
      </c>
      <c r="J3300" s="63">
        <f t="shared" si="251"/>
        <v>1</v>
      </c>
    </row>
    <row r="3301" spans="2:10" x14ac:dyDescent="0.25">
      <c r="B3301" s="192" t="s">
        <v>1439</v>
      </c>
      <c r="C3301" s="194"/>
      <c r="D3301" s="51" t="s">
        <v>1395</v>
      </c>
      <c r="E3301" s="60">
        <v>1</v>
      </c>
      <c r="F3301" s="60">
        <v>0</v>
      </c>
      <c r="G3301" s="60">
        <v>0</v>
      </c>
      <c r="H3301" s="63">
        <f t="shared" si="249"/>
        <v>1</v>
      </c>
      <c r="I3301" s="63">
        <f t="shared" si="250"/>
        <v>0</v>
      </c>
      <c r="J3301" s="63">
        <f t="shared" si="251"/>
        <v>1</v>
      </c>
    </row>
    <row r="3302" spans="2:10" x14ac:dyDescent="0.25">
      <c r="B3302" s="192" t="s">
        <v>1440</v>
      </c>
      <c r="C3302" s="194"/>
      <c r="D3302" s="51" t="s">
        <v>1395</v>
      </c>
      <c r="E3302" s="60">
        <v>1</v>
      </c>
      <c r="F3302" s="60">
        <v>0</v>
      </c>
      <c r="G3302" s="60">
        <v>0</v>
      </c>
      <c r="H3302" s="63">
        <f t="shared" si="249"/>
        <v>1</v>
      </c>
      <c r="I3302" s="63">
        <f t="shared" si="250"/>
        <v>0</v>
      </c>
      <c r="J3302" s="63">
        <f t="shared" si="251"/>
        <v>1</v>
      </c>
    </row>
    <row r="3303" spans="2:10" x14ac:dyDescent="0.25">
      <c r="B3303" s="192" t="s">
        <v>1441</v>
      </c>
      <c r="C3303" s="194"/>
      <c r="D3303" s="51" t="s">
        <v>1395</v>
      </c>
      <c r="E3303" s="60">
        <v>206</v>
      </c>
      <c r="F3303" s="60">
        <v>0</v>
      </c>
      <c r="G3303" s="60">
        <v>11</v>
      </c>
      <c r="H3303" s="63">
        <f t="shared" si="249"/>
        <v>206</v>
      </c>
      <c r="I3303" s="63">
        <f t="shared" si="250"/>
        <v>11</v>
      </c>
      <c r="J3303" s="63">
        <f t="shared" si="251"/>
        <v>217</v>
      </c>
    </row>
    <row r="3304" spans="2:10" x14ac:dyDescent="0.25">
      <c r="B3304" s="192" t="s">
        <v>1442</v>
      </c>
      <c r="C3304" s="194"/>
      <c r="D3304" s="51" t="s">
        <v>1395</v>
      </c>
      <c r="E3304" s="60">
        <v>0</v>
      </c>
      <c r="F3304" s="60">
        <v>0</v>
      </c>
      <c r="G3304" s="60">
        <v>1</v>
      </c>
      <c r="H3304" s="63">
        <f t="shared" si="249"/>
        <v>0</v>
      </c>
      <c r="I3304" s="63">
        <f t="shared" si="250"/>
        <v>1</v>
      </c>
      <c r="J3304" s="63">
        <f t="shared" si="251"/>
        <v>1</v>
      </c>
    </row>
    <row r="3305" spans="2:10" x14ac:dyDescent="0.25">
      <c r="B3305" s="192" t="s">
        <v>1443</v>
      </c>
      <c r="C3305" s="194"/>
      <c r="D3305" s="51" t="s">
        <v>1395</v>
      </c>
      <c r="E3305" s="60">
        <v>0</v>
      </c>
      <c r="F3305" s="60">
        <v>0</v>
      </c>
      <c r="G3305" s="60">
        <v>1</v>
      </c>
      <c r="H3305" s="63">
        <f t="shared" si="249"/>
        <v>0</v>
      </c>
      <c r="I3305" s="63">
        <f t="shared" si="250"/>
        <v>1</v>
      </c>
      <c r="J3305" s="63">
        <f t="shared" si="251"/>
        <v>1</v>
      </c>
    </row>
    <row r="3306" spans="2:10" x14ac:dyDescent="0.25">
      <c r="B3306" s="192" t="s">
        <v>1444</v>
      </c>
      <c r="C3306" s="194"/>
      <c r="D3306" s="51" t="s">
        <v>1395</v>
      </c>
      <c r="E3306" s="60">
        <v>0</v>
      </c>
      <c r="F3306" s="60">
        <v>0</v>
      </c>
      <c r="G3306" s="60">
        <v>1</v>
      </c>
      <c r="H3306" s="63">
        <f t="shared" si="249"/>
        <v>0</v>
      </c>
      <c r="I3306" s="63">
        <f t="shared" si="250"/>
        <v>1</v>
      </c>
      <c r="J3306" s="63">
        <f t="shared" si="251"/>
        <v>1</v>
      </c>
    </row>
    <row r="3307" spans="2:10" x14ac:dyDescent="0.25">
      <c r="B3307" s="192" t="s">
        <v>1445</v>
      </c>
      <c r="C3307" s="194"/>
      <c r="D3307" s="51" t="s">
        <v>1395</v>
      </c>
      <c r="E3307" s="60">
        <v>38</v>
      </c>
      <c r="F3307" s="60">
        <v>0</v>
      </c>
      <c r="G3307" s="60">
        <v>3</v>
      </c>
      <c r="H3307" s="63">
        <f t="shared" si="249"/>
        <v>38</v>
      </c>
      <c r="I3307" s="63">
        <f t="shared" si="250"/>
        <v>3</v>
      </c>
      <c r="J3307" s="63">
        <f t="shared" si="251"/>
        <v>41</v>
      </c>
    </row>
    <row r="3308" spans="2:10" x14ac:dyDescent="0.25">
      <c r="B3308" s="192" t="s">
        <v>1446</v>
      </c>
      <c r="C3308" s="194"/>
      <c r="D3308" s="51" t="s">
        <v>1395</v>
      </c>
      <c r="E3308" s="60">
        <v>4</v>
      </c>
      <c r="F3308" s="60">
        <v>0</v>
      </c>
      <c r="G3308" s="60">
        <v>0</v>
      </c>
      <c r="H3308" s="63">
        <f t="shared" si="249"/>
        <v>4</v>
      </c>
      <c r="I3308" s="63">
        <f t="shared" si="250"/>
        <v>0</v>
      </c>
      <c r="J3308" s="63">
        <f t="shared" si="251"/>
        <v>4</v>
      </c>
    </row>
    <row r="3309" spans="2:10" x14ac:dyDescent="0.25">
      <c r="B3309" s="192" t="s">
        <v>1447</v>
      </c>
      <c r="C3309" s="194"/>
      <c r="D3309" s="51" t="s">
        <v>1395</v>
      </c>
      <c r="E3309" s="60">
        <v>6</v>
      </c>
      <c r="F3309" s="60">
        <v>0</v>
      </c>
      <c r="G3309" s="60">
        <v>1</v>
      </c>
      <c r="H3309" s="63">
        <f t="shared" si="249"/>
        <v>6</v>
      </c>
      <c r="I3309" s="63">
        <f t="shared" si="250"/>
        <v>1</v>
      </c>
      <c r="J3309" s="63">
        <f t="shared" si="251"/>
        <v>7</v>
      </c>
    </row>
    <row r="3310" spans="2:10" x14ac:dyDescent="0.25">
      <c r="B3310" s="192" t="s">
        <v>1448</v>
      </c>
      <c r="C3310" s="194"/>
      <c r="D3310" s="51" t="s">
        <v>1395</v>
      </c>
      <c r="E3310" s="60">
        <v>0</v>
      </c>
      <c r="F3310" s="60">
        <v>0</v>
      </c>
      <c r="G3310" s="60">
        <v>1</v>
      </c>
      <c r="H3310" s="63">
        <f t="shared" si="249"/>
        <v>0</v>
      </c>
      <c r="I3310" s="63">
        <f t="shared" si="250"/>
        <v>1</v>
      </c>
      <c r="J3310" s="63">
        <f t="shared" si="251"/>
        <v>1</v>
      </c>
    </row>
    <row r="3311" spans="2:10" x14ac:dyDescent="0.25">
      <c r="B3311" s="192" t="s">
        <v>1449</v>
      </c>
      <c r="C3311" s="194"/>
      <c r="D3311" s="51" t="s">
        <v>1395</v>
      </c>
      <c r="E3311" s="60">
        <v>1</v>
      </c>
      <c r="F3311" s="60">
        <v>0</v>
      </c>
      <c r="G3311" s="60">
        <v>0</v>
      </c>
      <c r="H3311" s="63">
        <f t="shared" si="249"/>
        <v>1</v>
      </c>
      <c r="I3311" s="63">
        <f t="shared" si="250"/>
        <v>0</v>
      </c>
      <c r="J3311" s="63">
        <f t="shared" si="251"/>
        <v>1</v>
      </c>
    </row>
    <row r="3312" spans="2:10" x14ac:dyDescent="0.25">
      <c r="B3312" s="192" t="s">
        <v>1450</v>
      </c>
      <c r="C3312" s="194"/>
      <c r="D3312" s="51" t="s">
        <v>1395</v>
      </c>
      <c r="E3312" s="60">
        <v>1</v>
      </c>
      <c r="F3312" s="60">
        <v>0</v>
      </c>
      <c r="G3312" s="60">
        <v>0</v>
      </c>
      <c r="H3312" s="63">
        <f t="shared" si="249"/>
        <v>1</v>
      </c>
      <c r="I3312" s="63">
        <f t="shared" si="250"/>
        <v>0</v>
      </c>
      <c r="J3312" s="63">
        <f t="shared" si="251"/>
        <v>1</v>
      </c>
    </row>
    <row r="3313" spans="2:10" x14ac:dyDescent="0.25">
      <c r="B3313" s="192" t="s">
        <v>1451</v>
      </c>
      <c r="C3313" s="194"/>
      <c r="D3313" s="51" t="s">
        <v>1395</v>
      </c>
      <c r="E3313" s="60">
        <v>5</v>
      </c>
      <c r="F3313" s="60">
        <v>0</v>
      </c>
      <c r="G3313" s="60">
        <v>3</v>
      </c>
      <c r="H3313" s="63">
        <f t="shared" si="249"/>
        <v>5</v>
      </c>
      <c r="I3313" s="63">
        <f t="shared" si="250"/>
        <v>3</v>
      </c>
      <c r="J3313" s="63">
        <f t="shared" si="251"/>
        <v>8</v>
      </c>
    </row>
    <row r="3314" spans="2:10" x14ac:dyDescent="0.25">
      <c r="B3314" s="192" t="s">
        <v>1452</v>
      </c>
      <c r="C3314" s="194"/>
      <c r="D3314" s="51" t="s">
        <v>1395</v>
      </c>
      <c r="E3314" s="60">
        <v>8</v>
      </c>
      <c r="F3314" s="60">
        <v>0</v>
      </c>
      <c r="G3314" s="60">
        <v>3</v>
      </c>
      <c r="H3314" s="63">
        <f t="shared" si="249"/>
        <v>8</v>
      </c>
      <c r="I3314" s="63">
        <f t="shared" si="250"/>
        <v>3</v>
      </c>
      <c r="J3314" s="63">
        <f t="shared" si="251"/>
        <v>11</v>
      </c>
    </row>
    <row r="3315" spans="2:10" x14ac:dyDescent="0.25">
      <c r="B3315" s="192" t="s">
        <v>1453</v>
      </c>
      <c r="C3315" s="194"/>
      <c r="D3315" s="51" t="s">
        <v>1395</v>
      </c>
      <c r="E3315" s="60">
        <v>1</v>
      </c>
      <c r="F3315" s="60">
        <v>0</v>
      </c>
      <c r="G3315" s="60">
        <v>0</v>
      </c>
      <c r="H3315" s="63">
        <f t="shared" si="249"/>
        <v>1</v>
      </c>
      <c r="I3315" s="63">
        <f t="shared" si="250"/>
        <v>0</v>
      </c>
      <c r="J3315" s="63">
        <f t="shared" si="251"/>
        <v>1</v>
      </c>
    </row>
    <row r="3316" spans="2:10" x14ac:dyDescent="0.25">
      <c r="B3316" s="192" t="s">
        <v>1454</v>
      </c>
      <c r="C3316" s="194"/>
      <c r="D3316" s="51" t="s">
        <v>1395</v>
      </c>
      <c r="E3316" s="60">
        <v>1</v>
      </c>
      <c r="F3316" s="60">
        <v>0</v>
      </c>
      <c r="G3316" s="60">
        <v>0</v>
      </c>
      <c r="H3316" s="63">
        <f t="shared" si="249"/>
        <v>1</v>
      </c>
      <c r="I3316" s="63">
        <f t="shared" si="250"/>
        <v>0</v>
      </c>
      <c r="J3316" s="63">
        <f t="shared" si="251"/>
        <v>1</v>
      </c>
    </row>
    <row r="3317" spans="2:10" x14ac:dyDescent="0.25">
      <c r="B3317" s="192" t="s">
        <v>1455</v>
      </c>
      <c r="C3317" s="194"/>
      <c r="D3317" s="51" t="s">
        <v>1395</v>
      </c>
      <c r="E3317" s="60">
        <v>1</v>
      </c>
      <c r="F3317" s="60">
        <v>0</v>
      </c>
      <c r="G3317" s="60">
        <v>0</v>
      </c>
      <c r="H3317" s="63">
        <f t="shared" si="249"/>
        <v>1</v>
      </c>
      <c r="I3317" s="63">
        <f t="shared" si="250"/>
        <v>0</v>
      </c>
      <c r="J3317" s="63">
        <f t="shared" si="251"/>
        <v>1</v>
      </c>
    </row>
    <row r="3318" spans="2:10" x14ac:dyDescent="0.25">
      <c r="B3318" s="192" t="s">
        <v>1456</v>
      </c>
      <c r="C3318" s="194"/>
      <c r="D3318" s="51" t="s">
        <v>1395</v>
      </c>
      <c r="E3318" s="60">
        <v>6</v>
      </c>
      <c r="F3318" s="60">
        <v>0</v>
      </c>
      <c r="G3318" s="60">
        <v>0</v>
      </c>
      <c r="H3318" s="63">
        <f t="shared" si="249"/>
        <v>6</v>
      </c>
      <c r="I3318" s="63">
        <f t="shared" si="250"/>
        <v>0</v>
      </c>
      <c r="J3318" s="63">
        <f t="shared" si="251"/>
        <v>6</v>
      </c>
    </row>
    <row r="3319" spans="2:10" x14ac:dyDescent="0.25">
      <c r="B3319" s="192" t="s">
        <v>1457</v>
      </c>
      <c r="C3319" s="194"/>
      <c r="D3319" s="51" t="s">
        <v>1395</v>
      </c>
      <c r="E3319" s="60">
        <v>1</v>
      </c>
      <c r="F3319" s="60">
        <v>0</v>
      </c>
      <c r="G3319" s="60">
        <v>0</v>
      </c>
      <c r="H3319" s="63">
        <f t="shared" ref="H3319:H3323" si="252">F3319+E3319</f>
        <v>1</v>
      </c>
      <c r="I3319" s="63">
        <f t="shared" ref="I3319:I3323" si="253">G3319</f>
        <v>0</v>
      </c>
      <c r="J3319" s="63">
        <f t="shared" ref="J3319:J3322" si="254">I3319+H3319</f>
        <v>1</v>
      </c>
    </row>
    <row r="3320" spans="2:10" x14ac:dyDescent="0.25">
      <c r="B3320" s="192" t="s">
        <v>1458</v>
      </c>
      <c r="C3320" s="194"/>
      <c r="D3320" s="51" t="s">
        <v>1395</v>
      </c>
      <c r="E3320" s="60">
        <v>0</v>
      </c>
      <c r="F3320" s="60">
        <v>0</v>
      </c>
      <c r="G3320" s="60">
        <v>5</v>
      </c>
      <c r="H3320" s="63">
        <f t="shared" si="252"/>
        <v>0</v>
      </c>
      <c r="I3320" s="63">
        <f t="shared" si="253"/>
        <v>5</v>
      </c>
      <c r="J3320" s="63">
        <f t="shared" si="254"/>
        <v>5</v>
      </c>
    </row>
    <row r="3321" spans="2:10" x14ac:dyDescent="0.25">
      <c r="B3321" s="192" t="s">
        <v>1459</v>
      </c>
      <c r="C3321" s="194"/>
      <c r="D3321" s="51" t="s">
        <v>1395</v>
      </c>
      <c r="E3321" s="60">
        <v>1</v>
      </c>
      <c r="F3321" s="60">
        <v>0</v>
      </c>
      <c r="G3321" s="60">
        <v>0</v>
      </c>
      <c r="H3321" s="63">
        <f t="shared" si="252"/>
        <v>1</v>
      </c>
      <c r="I3321" s="63">
        <f t="shared" si="253"/>
        <v>0</v>
      </c>
      <c r="J3321" s="63">
        <f t="shared" si="254"/>
        <v>1</v>
      </c>
    </row>
    <row r="3322" spans="2:10" x14ac:dyDescent="0.25">
      <c r="B3322" s="192" t="s">
        <v>1460</v>
      </c>
      <c r="C3322" s="194"/>
      <c r="D3322" s="51" t="s">
        <v>1395</v>
      </c>
      <c r="E3322" s="60">
        <v>1</v>
      </c>
      <c r="F3322" s="60">
        <v>0</v>
      </c>
      <c r="G3322" s="60">
        <v>0</v>
      </c>
      <c r="H3322" s="63">
        <f t="shared" si="252"/>
        <v>1</v>
      </c>
      <c r="I3322" s="63">
        <f t="shared" si="253"/>
        <v>0</v>
      </c>
      <c r="J3322" s="63">
        <f t="shared" si="254"/>
        <v>1</v>
      </c>
    </row>
    <row r="3323" spans="2:10" x14ac:dyDescent="0.25">
      <c r="B3323" s="188" t="s">
        <v>25</v>
      </c>
      <c r="C3323" s="188"/>
      <c r="D3323" s="188"/>
      <c r="E3323" s="61">
        <f>SUM(E3254:E3322)</f>
        <v>499</v>
      </c>
      <c r="F3323" s="61">
        <f t="shared" ref="F3323:J3323" si="255">SUM(F3254:F3322)</f>
        <v>0</v>
      </c>
      <c r="G3323" s="61">
        <f t="shared" si="255"/>
        <v>121</v>
      </c>
      <c r="H3323" s="61">
        <f t="shared" si="252"/>
        <v>499</v>
      </c>
      <c r="I3323" s="61">
        <f t="shared" si="253"/>
        <v>121</v>
      </c>
      <c r="J3323" s="61">
        <f t="shared" si="255"/>
        <v>620</v>
      </c>
    </row>
    <row r="3324" spans="2:10" x14ac:dyDescent="0.25">
      <c r="B3324" s="189"/>
      <c r="C3324" s="190"/>
      <c r="D3324" s="190"/>
      <c r="E3324" s="190"/>
      <c r="F3324" s="190"/>
      <c r="G3324" s="190"/>
      <c r="H3324" s="190"/>
      <c r="I3324" s="190"/>
      <c r="J3324" s="191"/>
    </row>
    <row r="3325" spans="2:10" x14ac:dyDescent="0.25">
      <c r="B3325" s="170" t="s">
        <v>1461</v>
      </c>
      <c r="C3325" s="170"/>
      <c r="D3325" s="170"/>
      <c r="E3325" s="171" t="s">
        <v>3</v>
      </c>
      <c r="F3325" s="171"/>
      <c r="G3325" s="35" t="s">
        <v>4</v>
      </c>
      <c r="H3325" s="171" t="s">
        <v>5</v>
      </c>
      <c r="I3325" s="171"/>
      <c r="J3325" s="171"/>
    </row>
    <row r="3326" spans="2:10" ht="27" x14ac:dyDescent="0.25">
      <c r="B3326" s="170"/>
      <c r="C3326" s="170"/>
      <c r="D3326" s="170"/>
      <c r="E3326" s="35" t="s">
        <v>6</v>
      </c>
      <c r="F3326" s="35" t="s">
        <v>8</v>
      </c>
      <c r="G3326" s="35" t="s">
        <v>6</v>
      </c>
      <c r="H3326" s="35" t="s">
        <v>9</v>
      </c>
      <c r="I3326" s="35" t="s">
        <v>10</v>
      </c>
      <c r="J3326" s="35" t="s">
        <v>11</v>
      </c>
    </row>
    <row r="3327" spans="2:10" x14ac:dyDescent="0.25">
      <c r="B3327" s="192" t="s">
        <v>1462</v>
      </c>
      <c r="C3327" s="193"/>
      <c r="D3327" s="52" t="s">
        <v>1395</v>
      </c>
      <c r="E3327" s="60">
        <v>5</v>
      </c>
      <c r="F3327" s="60">
        <v>0</v>
      </c>
      <c r="G3327" s="60">
        <v>3</v>
      </c>
      <c r="H3327" s="63">
        <f>F3327+E3327</f>
        <v>5</v>
      </c>
      <c r="I3327" s="63">
        <f>G3327</f>
        <v>3</v>
      </c>
      <c r="J3327" s="63">
        <f t="shared" ref="J3327:J3390" si="256">I3327+H3327</f>
        <v>8</v>
      </c>
    </row>
    <row r="3328" spans="2:10" x14ac:dyDescent="0.25">
      <c r="B3328" s="192" t="s">
        <v>1463</v>
      </c>
      <c r="C3328" s="194"/>
      <c r="D3328" s="51" t="s">
        <v>1395</v>
      </c>
      <c r="E3328" s="60">
        <v>129</v>
      </c>
      <c r="F3328" s="60">
        <v>0</v>
      </c>
      <c r="G3328" s="60">
        <v>4</v>
      </c>
      <c r="H3328" s="63">
        <f t="shared" ref="H3328:H3391" si="257">F3328+E3328</f>
        <v>129</v>
      </c>
      <c r="I3328" s="63">
        <f t="shared" ref="I3328:I3391" si="258">G3328</f>
        <v>4</v>
      </c>
      <c r="J3328" s="63">
        <f t="shared" si="256"/>
        <v>133</v>
      </c>
    </row>
    <row r="3329" spans="2:10" x14ac:dyDescent="0.25">
      <c r="B3329" s="192" t="s">
        <v>1464</v>
      </c>
      <c r="C3329" s="194"/>
      <c r="D3329" s="52" t="s">
        <v>1395</v>
      </c>
      <c r="E3329" s="60">
        <v>340</v>
      </c>
      <c r="F3329" s="60">
        <v>0</v>
      </c>
      <c r="G3329" s="60">
        <v>23</v>
      </c>
      <c r="H3329" s="63">
        <f t="shared" si="257"/>
        <v>340</v>
      </c>
      <c r="I3329" s="63">
        <f t="shared" si="258"/>
        <v>23</v>
      </c>
      <c r="J3329" s="63">
        <f t="shared" si="256"/>
        <v>363</v>
      </c>
    </row>
    <row r="3330" spans="2:10" x14ac:dyDescent="0.25">
      <c r="B3330" s="192" t="s">
        <v>1465</v>
      </c>
      <c r="C3330" s="194"/>
      <c r="D3330" s="52" t="s">
        <v>1395</v>
      </c>
      <c r="E3330" s="60">
        <v>214</v>
      </c>
      <c r="F3330" s="60">
        <v>0</v>
      </c>
      <c r="G3330" s="60">
        <v>3</v>
      </c>
      <c r="H3330" s="63">
        <f t="shared" si="257"/>
        <v>214</v>
      </c>
      <c r="I3330" s="63">
        <f t="shared" si="258"/>
        <v>3</v>
      </c>
      <c r="J3330" s="63">
        <f t="shared" si="256"/>
        <v>217</v>
      </c>
    </row>
    <row r="3331" spans="2:10" x14ac:dyDescent="0.25">
      <c r="B3331" s="192" t="s">
        <v>1466</v>
      </c>
      <c r="C3331" s="194"/>
      <c r="D3331" s="52" t="s">
        <v>1395</v>
      </c>
      <c r="E3331" s="60">
        <v>2</v>
      </c>
      <c r="F3331" s="60">
        <v>0</v>
      </c>
      <c r="G3331" s="60">
        <v>4</v>
      </c>
      <c r="H3331" s="63">
        <f t="shared" si="257"/>
        <v>2</v>
      </c>
      <c r="I3331" s="63">
        <f t="shared" si="258"/>
        <v>4</v>
      </c>
      <c r="J3331" s="63">
        <f t="shared" si="256"/>
        <v>6</v>
      </c>
    </row>
    <row r="3332" spans="2:10" x14ac:dyDescent="0.25">
      <c r="B3332" s="192" t="s">
        <v>1467</v>
      </c>
      <c r="C3332" s="194"/>
      <c r="D3332" s="52" t="s">
        <v>1395</v>
      </c>
      <c r="E3332" s="60">
        <v>3</v>
      </c>
      <c r="F3332" s="60">
        <v>0</v>
      </c>
      <c r="G3332" s="60">
        <v>1</v>
      </c>
      <c r="H3332" s="63">
        <f t="shared" si="257"/>
        <v>3</v>
      </c>
      <c r="I3332" s="63">
        <f t="shared" si="258"/>
        <v>1</v>
      </c>
      <c r="J3332" s="63">
        <f t="shared" si="256"/>
        <v>4</v>
      </c>
    </row>
    <row r="3333" spans="2:10" x14ac:dyDescent="0.25">
      <c r="B3333" s="192" t="s">
        <v>1468</v>
      </c>
      <c r="C3333" s="194"/>
      <c r="D3333" s="52" t="s">
        <v>1395</v>
      </c>
      <c r="E3333" s="60">
        <v>1</v>
      </c>
      <c r="F3333" s="60">
        <v>0</v>
      </c>
      <c r="G3333" s="60">
        <v>0</v>
      </c>
      <c r="H3333" s="63">
        <f t="shared" si="257"/>
        <v>1</v>
      </c>
      <c r="I3333" s="63">
        <f t="shared" si="258"/>
        <v>0</v>
      </c>
      <c r="J3333" s="63">
        <f t="shared" si="256"/>
        <v>1</v>
      </c>
    </row>
    <row r="3334" spans="2:10" x14ac:dyDescent="0.25">
      <c r="B3334" s="192" t="s">
        <v>1310</v>
      </c>
      <c r="C3334" s="194"/>
      <c r="D3334" s="52" t="s">
        <v>1395</v>
      </c>
      <c r="E3334" s="60">
        <v>548</v>
      </c>
      <c r="F3334" s="60">
        <v>0</v>
      </c>
      <c r="G3334" s="60">
        <v>86</v>
      </c>
      <c r="H3334" s="63">
        <f t="shared" si="257"/>
        <v>548</v>
      </c>
      <c r="I3334" s="63">
        <f t="shared" si="258"/>
        <v>86</v>
      </c>
      <c r="J3334" s="63">
        <f t="shared" si="256"/>
        <v>634</v>
      </c>
    </row>
    <row r="3335" spans="2:10" x14ac:dyDescent="0.25">
      <c r="B3335" s="192" t="s">
        <v>1469</v>
      </c>
      <c r="C3335" s="194"/>
      <c r="D3335" s="52" t="s">
        <v>1395</v>
      </c>
      <c r="E3335" s="60">
        <v>22</v>
      </c>
      <c r="F3335" s="60">
        <v>0</v>
      </c>
      <c r="G3335" s="60">
        <v>5</v>
      </c>
      <c r="H3335" s="63">
        <f t="shared" si="257"/>
        <v>22</v>
      </c>
      <c r="I3335" s="63">
        <f t="shared" si="258"/>
        <v>5</v>
      </c>
      <c r="J3335" s="63">
        <f t="shared" si="256"/>
        <v>27</v>
      </c>
    </row>
    <row r="3336" spans="2:10" x14ac:dyDescent="0.25">
      <c r="B3336" s="192" t="s">
        <v>1470</v>
      </c>
      <c r="C3336" s="194"/>
      <c r="D3336" s="52" t="s">
        <v>1395</v>
      </c>
      <c r="E3336" s="60">
        <v>255</v>
      </c>
      <c r="F3336" s="60">
        <v>0</v>
      </c>
      <c r="G3336" s="60">
        <v>48</v>
      </c>
      <c r="H3336" s="63">
        <f t="shared" si="257"/>
        <v>255</v>
      </c>
      <c r="I3336" s="63">
        <f t="shared" si="258"/>
        <v>48</v>
      </c>
      <c r="J3336" s="63">
        <f t="shared" si="256"/>
        <v>303</v>
      </c>
    </row>
    <row r="3337" spans="2:10" x14ac:dyDescent="0.25">
      <c r="B3337" s="192" t="s">
        <v>1471</v>
      </c>
      <c r="C3337" s="194"/>
      <c r="D3337" s="52" t="s">
        <v>1395</v>
      </c>
      <c r="E3337" s="60">
        <v>70</v>
      </c>
      <c r="F3337" s="60">
        <v>0</v>
      </c>
      <c r="G3337" s="60">
        <v>11</v>
      </c>
      <c r="H3337" s="63">
        <f t="shared" si="257"/>
        <v>70</v>
      </c>
      <c r="I3337" s="63">
        <f t="shared" si="258"/>
        <v>11</v>
      </c>
      <c r="J3337" s="63">
        <f t="shared" si="256"/>
        <v>81</v>
      </c>
    </row>
    <row r="3338" spans="2:10" x14ac:dyDescent="0.25">
      <c r="B3338" s="192" t="s">
        <v>1472</v>
      </c>
      <c r="C3338" s="194"/>
      <c r="D3338" s="52" t="s">
        <v>1395</v>
      </c>
      <c r="E3338" s="60">
        <v>7</v>
      </c>
      <c r="F3338" s="60">
        <v>0</v>
      </c>
      <c r="G3338" s="60">
        <v>1</v>
      </c>
      <c r="H3338" s="63">
        <f t="shared" si="257"/>
        <v>7</v>
      </c>
      <c r="I3338" s="63">
        <f t="shared" si="258"/>
        <v>1</v>
      </c>
      <c r="J3338" s="63">
        <f t="shared" si="256"/>
        <v>8</v>
      </c>
    </row>
    <row r="3339" spans="2:10" x14ac:dyDescent="0.25">
      <c r="B3339" s="192" t="s">
        <v>1473</v>
      </c>
      <c r="C3339" s="194"/>
      <c r="D3339" s="52" t="s">
        <v>1395</v>
      </c>
      <c r="E3339" s="60">
        <v>125</v>
      </c>
      <c r="F3339" s="60">
        <v>0</v>
      </c>
      <c r="G3339" s="60">
        <v>17</v>
      </c>
      <c r="H3339" s="63">
        <f t="shared" si="257"/>
        <v>125</v>
      </c>
      <c r="I3339" s="63">
        <f t="shared" si="258"/>
        <v>17</v>
      </c>
      <c r="J3339" s="63">
        <f t="shared" si="256"/>
        <v>142</v>
      </c>
    </row>
    <row r="3340" spans="2:10" ht="22.5" x14ac:dyDescent="0.25">
      <c r="B3340" s="195"/>
      <c r="C3340" s="194"/>
      <c r="D3340" s="51" t="s">
        <v>1399</v>
      </c>
      <c r="E3340" s="60">
        <v>1</v>
      </c>
      <c r="F3340" s="60">
        <v>0</v>
      </c>
      <c r="G3340" s="60">
        <v>0</v>
      </c>
      <c r="H3340" s="63">
        <f t="shared" si="257"/>
        <v>1</v>
      </c>
      <c r="I3340" s="63">
        <f t="shared" si="258"/>
        <v>0</v>
      </c>
      <c r="J3340" s="63">
        <f t="shared" si="256"/>
        <v>1</v>
      </c>
    </row>
    <row r="3341" spans="2:10" x14ac:dyDescent="0.25">
      <c r="B3341" s="192" t="s">
        <v>1474</v>
      </c>
      <c r="C3341" s="194"/>
      <c r="D3341" s="52" t="s">
        <v>1395</v>
      </c>
      <c r="E3341" s="60">
        <v>121</v>
      </c>
      <c r="F3341" s="60">
        <v>0</v>
      </c>
      <c r="G3341" s="60">
        <v>27</v>
      </c>
      <c r="H3341" s="63">
        <f t="shared" si="257"/>
        <v>121</v>
      </c>
      <c r="I3341" s="63">
        <f t="shared" si="258"/>
        <v>27</v>
      </c>
      <c r="J3341" s="63">
        <f t="shared" si="256"/>
        <v>148</v>
      </c>
    </row>
    <row r="3342" spans="2:10" x14ac:dyDescent="0.25">
      <c r="B3342" s="192" t="s">
        <v>1475</v>
      </c>
      <c r="C3342" s="194"/>
      <c r="D3342" s="52" t="s">
        <v>1395</v>
      </c>
      <c r="E3342" s="60">
        <v>50</v>
      </c>
      <c r="F3342" s="60">
        <v>0</v>
      </c>
      <c r="G3342" s="60">
        <v>7</v>
      </c>
      <c r="H3342" s="63">
        <f t="shared" si="257"/>
        <v>50</v>
      </c>
      <c r="I3342" s="63">
        <f t="shared" si="258"/>
        <v>7</v>
      </c>
      <c r="J3342" s="63">
        <f t="shared" si="256"/>
        <v>57</v>
      </c>
    </row>
    <row r="3343" spans="2:10" x14ac:dyDescent="0.25">
      <c r="B3343" s="192" t="s">
        <v>1476</v>
      </c>
      <c r="C3343" s="194"/>
      <c r="D3343" s="52" t="s">
        <v>1395</v>
      </c>
      <c r="E3343" s="60">
        <v>1</v>
      </c>
      <c r="F3343" s="60">
        <v>0</v>
      </c>
      <c r="G3343" s="60">
        <v>0</v>
      </c>
      <c r="H3343" s="63">
        <f t="shared" si="257"/>
        <v>1</v>
      </c>
      <c r="I3343" s="63">
        <f t="shared" si="258"/>
        <v>0</v>
      </c>
      <c r="J3343" s="63">
        <f t="shared" si="256"/>
        <v>1</v>
      </c>
    </row>
    <row r="3344" spans="2:10" x14ac:dyDescent="0.25">
      <c r="B3344" s="192" t="s">
        <v>1477</v>
      </c>
      <c r="C3344" s="194"/>
      <c r="D3344" s="52" t="s">
        <v>1395</v>
      </c>
      <c r="E3344" s="60">
        <v>1</v>
      </c>
      <c r="F3344" s="60">
        <v>0</v>
      </c>
      <c r="G3344" s="60">
        <v>0</v>
      </c>
      <c r="H3344" s="63">
        <f t="shared" si="257"/>
        <v>1</v>
      </c>
      <c r="I3344" s="63">
        <f t="shared" si="258"/>
        <v>0</v>
      </c>
      <c r="J3344" s="63">
        <f t="shared" si="256"/>
        <v>1</v>
      </c>
    </row>
    <row r="3345" spans="2:10" x14ac:dyDescent="0.25">
      <c r="B3345" s="192" t="s">
        <v>1478</v>
      </c>
      <c r="C3345" s="194"/>
      <c r="D3345" s="52" t="s">
        <v>1395</v>
      </c>
      <c r="E3345" s="60">
        <v>1</v>
      </c>
      <c r="F3345" s="60">
        <v>0</v>
      </c>
      <c r="G3345" s="60">
        <v>0</v>
      </c>
      <c r="H3345" s="63">
        <f t="shared" si="257"/>
        <v>1</v>
      </c>
      <c r="I3345" s="63">
        <f t="shared" si="258"/>
        <v>0</v>
      </c>
      <c r="J3345" s="63">
        <f t="shared" si="256"/>
        <v>1</v>
      </c>
    </row>
    <row r="3346" spans="2:10" x14ac:dyDescent="0.25">
      <c r="B3346" s="192" t="s">
        <v>1479</v>
      </c>
      <c r="C3346" s="194"/>
      <c r="D3346" s="52" t="s">
        <v>1395</v>
      </c>
      <c r="E3346" s="60">
        <v>138</v>
      </c>
      <c r="F3346" s="60">
        <v>0</v>
      </c>
      <c r="G3346" s="60">
        <v>31</v>
      </c>
      <c r="H3346" s="63">
        <f t="shared" si="257"/>
        <v>138</v>
      </c>
      <c r="I3346" s="63">
        <f t="shared" si="258"/>
        <v>31</v>
      </c>
      <c r="J3346" s="63">
        <f t="shared" si="256"/>
        <v>169</v>
      </c>
    </row>
    <row r="3347" spans="2:10" x14ac:dyDescent="0.25">
      <c r="B3347" s="192" t="s">
        <v>1480</v>
      </c>
      <c r="C3347" s="193"/>
      <c r="D3347" s="52" t="s">
        <v>1395</v>
      </c>
      <c r="E3347" s="60">
        <v>225</v>
      </c>
      <c r="F3347" s="60">
        <v>0</v>
      </c>
      <c r="G3347" s="60">
        <v>60</v>
      </c>
      <c r="H3347" s="63">
        <f t="shared" si="257"/>
        <v>225</v>
      </c>
      <c r="I3347" s="63">
        <f t="shared" si="258"/>
        <v>60</v>
      </c>
      <c r="J3347" s="63">
        <f t="shared" si="256"/>
        <v>285</v>
      </c>
    </row>
    <row r="3348" spans="2:10" x14ac:dyDescent="0.25">
      <c r="B3348" s="192" t="s">
        <v>1481</v>
      </c>
      <c r="C3348" s="194"/>
      <c r="D3348" s="52" t="s">
        <v>1395</v>
      </c>
      <c r="E3348" s="60">
        <v>1</v>
      </c>
      <c r="F3348" s="60">
        <v>0</v>
      </c>
      <c r="G3348" s="60">
        <v>0</v>
      </c>
      <c r="H3348" s="63">
        <f t="shared" si="257"/>
        <v>1</v>
      </c>
      <c r="I3348" s="63">
        <f t="shared" si="258"/>
        <v>0</v>
      </c>
      <c r="J3348" s="63">
        <f t="shared" si="256"/>
        <v>1</v>
      </c>
    </row>
    <row r="3349" spans="2:10" x14ac:dyDescent="0.25">
      <c r="B3349" s="192" t="s">
        <v>1482</v>
      </c>
      <c r="C3349" s="194"/>
      <c r="D3349" s="52" t="s">
        <v>1395</v>
      </c>
      <c r="E3349" s="60">
        <v>0</v>
      </c>
      <c r="F3349" s="60">
        <v>0</v>
      </c>
      <c r="G3349" s="60">
        <v>1</v>
      </c>
      <c r="H3349" s="63">
        <f t="shared" si="257"/>
        <v>0</v>
      </c>
      <c r="I3349" s="63">
        <f t="shared" si="258"/>
        <v>1</v>
      </c>
      <c r="J3349" s="63">
        <f t="shared" si="256"/>
        <v>1</v>
      </c>
    </row>
    <row r="3350" spans="2:10" x14ac:dyDescent="0.25">
      <c r="B3350" s="192" t="s">
        <v>1483</v>
      </c>
      <c r="C3350" s="194"/>
      <c r="D3350" s="52" t="s">
        <v>1395</v>
      </c>
      <c r="E3350" s="60">
        <v>1</v>
      </c>
      <c r="F3350" s="60">
        <v>0</v>
      </c>
      <c r="G3350" s="60">
        <v>0</v>
      </c>
      <c r="H3350" s="63">
        <f t="shared" si="257"/>
        <v>1</v>
      </c>
      <c r="I3350" s="63">
        <f t="shared" si="258"/>
        <v>0</v>
      </c>
      <c r="J3350" s="63">
        <f t="shared" si="256"/>
        <v>1</v>
      </c>
    </row>
    <row r="3351" spans="2:10" x14ac:dyDescent="0.25">
      <c r="B3351" s="192" t="s">
        <v>1484</v>
      </c>
      <c r="C3351" s="194"/>
      <c r="D3351" s="52" t="s">
        <v>1395</v>
      </c>
      <c r="E3351" s="60">
        <v>2</v>
      </c>
      <c r="F3351" s="60">
        <v>0</v>
      </c>
      <c r="G3351" s="60">
        <v>1</v>
      </c>
      <c r="H3351" s="63">
        <f t="shared" si="257"/>
        <v>2</v>
      </c>
      <c r="I3351" s="63">
        <f t="shared" si="258"/>
        <v>1</v>
      </c>
      <c r="J3351" s="63">
        <f t="shared" si="256"/>
        <v>3</v>
      </c>
    </row>
    <row r="3352" spans="2:10" x14ac:dyDescent="0.25">
      <c r="B3352" s="192" t="s">
        <v>1485</v>
      </c>
      <c r="C3352" s="194"/>
      <c r="D3352" s="52" t="s">
        <v>1395</v>
      </c>
      <c r="E3352" s="60">
        <v>1</v>
      </c>
      <c r="F3352" s="60">
        <v>0</v>
      </c>
      <c r="G3352" s="60">
        <v>0</v>
      </c>
      <c r="H3352" s="63">
        <f t="shared" si="257"/>
        <v>1</v>
      </c>
      <c r="I3352" s="63">
        <f t="shared" si="258"/>
        <v>0</v>
      </c>
      <c r="J3352" s="63">
        <f t="shared" si="256"/>
        <v>1</v>
      </c>
    </row>
    <row r="3353" spans="2:10" x14ac:dyDescent="0.25">
      <c r="B3353" s="192" t="s">
        <v>1486</v>
      </c>
      <c r="C3353" s="194"/>
      <c r="D3353" s="52" t="s">
        <v>1395</v>
      </c>
      <c r="E3353" s="60">
        <v>1</v>
      </c>
      <c r="F3353" s="60">
        <v>0</v>
      </c>
      <c r="G3353" s="60">
        <v>0</v>
      </c>
      <c r="H3353" s="63">
        <f t="shared" si="257"/>
        <v>1</v>
      </c>
      <c r="I3353" s="63">
        <f t="shared" si="258"/>
        <v>0</v>
      </c>
      <c r="J3353" s="63">
        <f t="shared" si="256"/>
        <v>1</v>
      </c>
    </row>
    <row r="3354" spans="2:10" x14ac:dyDescent="0.25">
      <c r="B3354" s="192" t="s">
        <v>1487</v>
      </c>
      <c r="C3354" s="194"/>
      <c r="D3354" s="52" t="s">
        <v>1395</v>
      </c>
      <c r="E3354" s="60">
        <v>1</v>
      </c>
      <c r="F3354" s="60">
        <v>0</v>
      </c>
      <c r="G3354" s="60">
        <v>0</v>
      </c>
      <c r="H3354" s="63">
        <f t="shared" si="257"/>
        <v>1</v>
      </c>
      <c r="I3354" s="63">
        <f t="shared" si="258"/>
        <v>0</v>
      </c>
      <c r="J3354" s="63">
        <f t="shared" si="256"/>
        <v>1</v>
      </c>
    </row>
    <row r="3355" spans="2:10" x14ac:dyDescent="0.25">
      <c r="B3355" s="192" t="s">
        <v>1488</v>
      </c>
      <c r="C3355" s="194"/>
      <c r="D3355" s="52" t="s">
        <v>1395</v>
      </c>
      <c r="E3355" s="60">
        <v>1</v>
      </c>
      <c r="F3355" s="60">
        <v>0</v>
      </c>
      <c r="G3355" s="60">
        <v>0</v>
      </c>
      <c r="H3355" s="63">
        <f t="shared" si="257"/>
        <v>1</v>
      </c>
      <c r="I3355" s="63">
        <f t="shared" si="258"/>
        <v>0</v>
      </c>
      <c r="J3355" s="63">
        <f t="shared" si="256"/>
        <v>1</v>
      </c>
    </row>
    <row r="3356" spans="2:10" x14ac:dyDescent="0.25">
      <c r="B3356" s="192" t="s">
        <v>1489</v>
      </c>
      <c r="C3356" s="194"/>
      <c r="D3356" s="52" t="s">
        <v>1395</v>
      </c>
      <c r="E3356" s="60">
        <v>1</v>
      </c>
      <c r="F3356" s="60">
        <v>0</v>
      </c>
      <c r="G3356" s="60">
        <v>0</v>
      </c>
      <c r="H3356" s="63">
        <f t="shared" si="257"/>
        <v>1</v>
      </c>
      <c r="I3356" s="63">
        <f t="shared" si="258"/>
        <v>0</v>
      </c>
      <c r="J3356" s="63">
        <f t="shared" si="256"/>
        <v>1</v>
      </c>
    </row>
    <row r="3357" spans="2:10" x14ac:dyDescent="0.25">
      <c r="B3357" s="192" t="s">
        <v>1490</v>
      </c>
      <c r="C3357" s="194"/>
      <c r="D3357" s="52" t="s">
        <v>1395</v>
      </c>
      <c r="E3357" s="60">
        <v>2</v>
      </c>
      <c r="F3357" s="60">
        <v>0</v>
      </c>
      <c r="G3357" s="60">
        <v>1</v>
      </c>
      <c r="H3357" s="63">
        <f t="shared" si="257"/>
        <v>2</v>
      </c>
      <c r="I3357" s="63">
        <f t="shared" si="258"/>
        <v>1</v>
      </c>
      <c r="J3357" s="63">
        <f t="shared" si="256"/>
        <v>3</v>
      </c>
    </row>
    <row r="3358" spans="2:10" x14ac:dyDescent="0.25">
      <c r="B3358" s="192" t="s">
        <v>1491</v>
      </c>
      <c r="C3358" s="194"/>
      <c r="D3358" s="52" t="s">
        <v>1395</v>
      </c>
      <c r="E3358" s="60">
        <v>1</v>
      </c>
      <c r="F3358" s="60">
        <v>0</v>
      </c>
      <c r="G3358" s="60">
        <v>2</v>
      </c>
      <c r="H3358" s="63">
        <f t="shared" si="257"/>
        <v>1</v>
      </c>
      <c r="I3358" s="63">
        <f t="shared" si="258"/>
        <v>2</v>
      </c>
      <c r="J3358" s="63">
        <f t="shared" si="256"/>
        <v>3</v>
      </c>
    </row>
    <row r="3359" spans="2:10" x14ac:dyDescent="0.25">
      <c r="B3359" s="192" t="s">
        <v>1492</v>
      </c>
      <c r="C3359" s="194"/>
      <c r="D3359" s="52" t="s">
        <v>1395</v>
      </c>
      <c r="E3359" s="60">
        <v>0</v>
      </c>
      <c r="F3359" s="60">
        <v>0</v>
      </c>
      <c r="G3359" s="60">
        <v>1</v>
      </c>
      <c r="H3359" s="63">
        <f t="shared" si="257"/>
        <v>0</v>
      </c>
      <c r="I3359" s="63">
        <f t="shared" si="258"/>
        <v>1</v>
      </c>
      <c r="J3359" s="63">
        <f t="shared" si="256"/>
        <v>1</v>
      </c>
    </row>
    <row r="3360" spans="2:10" x14ac:dyDescent="0.25">
      <c r="B3360" s="192" t="s">
        <v>1493</v>
      </c>
      <c r="C3360" s="194"/>
      <c r="D3360" s="52" t="s">
        <v>1395</v>
      </c>
      <c r="E3360" s="60">
        <v>1</v>
      </c>
      <c r="F3360" s="60">
        <v>0</v>
      </c>
      <c r="G3360" s="60">
        <v>0</v>
      </c>
      <c r="H3360" s="63">
        <f t="shared" si="257"/>
        <v>1</v>
      </c>
      <c r="I3360" s="63">
        <f t="shared" si="258"/>
        <v>0</v>
      </c>
      <c r="J3360" s="63">
        <f t="shared" si="256"/>
        <v>1</v>
      </c>
    </row>
    <row r="3361" spans="2:10" x14ac:dyDescent="0.25">
      <c r="B3361" s="192" t="s">
        <v>1494</v>
      </c>
      <c r="C3361" s="194"/>
      <c r="D3361" s="52" t="s">
        <v>1395</v>
      </c>
      <c r="E3361" s="60">
        <v>0</v>
      </c>
      <c r="F3361" s="60">
        <v>0</v>
      </c>
      <c r="G3361" s="60">
        <v>1</v>
      </c>
      <c r="H3361" s="63">
        <f t="shared" si="257"/>
        <v>0</v>
      </c>
      <c r="I3361" s="63">
        <f t="shared" si="258"/>
        <v>1</v>
      </c>
      <c r="J3361" s="63">
        <f t="shared" si="256"/>
        <v>1</v>
      </c>
    </row>
    <row r="3362" spans="2:10" x14ac:dyDescent="0.25">
      <c r="B3362" s="192" t="s">
        <v>1495</v>
      </c>
      <c r="C3362" s="194"/>
      <c r="D3362" s="52" t="s">
        <v>1395</v>
      </c>
      <c r="E3362" s="60">
        <v>1</v>
      </c>
      <c r="F3362" s="60">
        <v>0</v>
      </c>
      <c r="G3362" s="60">
        <v>0</v>
      </c>
      <c r="H3362" s="63">
        <f t="shared" si="257"/>
        <v>1</v>
      </c>
      <c r="I3362" s="63">
        <f t="shared" si="258"/>
        <v>0</v>
      </c>
      <c r="J3362" s="63">
        <f t="shared" si="256"/>
        <v>1</v>
      </c>
    </row>
    <row r="3363" spans="2:10" x14ac:dyDescent="0.25">
      <c r="B3363" s="192" t="s">
        <v>1496</v>
      </c>
      <c r="C3363" s="194"/>
      <c r="D3363" s="52" t="s">
        <v>1395</v>
      </c>
      <c r="E3363" s="60">
        <v>1</v>
      </c>
      <c r="F3363" s="60">
        <v>0</v>
      </c>
      <c r="G3363" s="60">
        <v>0</v>
      </c>
      <c r="H3363" s="63">
        <f t="shared" si="257"/>
        <v>1</v>
      </c>
      <c r="I3363" s="63">
        <f t="shared" si="258"/>
        <v>0</v>
      </c>
      <c r="J3363" s="63">
        <f t="shared" si="256"/>
        <v>1</v>
      </c>
    </row>
    <row r="3364" spans="2:10" x14ac:dyDescent="0.25">
      <c r="B3364" s="192" t="s">
        <v>1497</v>
      </c>
      <c r="C3364" s="194"/>
      <c r="D3364" s="52" t="s">
        <v>1395</v>
      </c>
      <c r="E3364" s="60">
        <v>1</v>
      </c>
      <c r="F3364" s="60">
        <v>0</v>
      </c>
      <c r="G3364" s="60">
        <v>0</v>
      </c>
      <c r="H3364" s="63">
        <f t="shared" si="257"/>
        <v>1</v>
      </c>
      <c r="I3364" s="63">
        <f t="shared" si="258"/>
        <v>0</v>
      </c>
      <c r="J3364" s="63">
        <f t="shared" si="256"/>
        <v>1</v>
      </c>
    </row>
    <row r="3365" spans="2:10" x14ac:dyDescent="0.25">
      <c r="B3365" s="192" t="s">
        <v>1498</v>
      </c>
      <c r="C3365" s="194"/>
      <c r="D3365" s="52" t="s">
        <v>1395</v>
      </c>
      <c r="E3365" s="60">
        <v>1</v>
      </c>
      <c r="F3365" s="60">
        <v>0</v>
      </c>
      <c r="G3365" s="60">
        <v>0</v>
      </c>
      <c r="H3365" s="63">
        <f t="shared" si="257"/>
        <v>1</v>
      </c>
      <c r="I3365" s="63">
        <f t="shared" si="258"/>
        <v>0</v>
      </c>
      <c r="J3365" s="63">
        <f t="shared" si="256"/>
        <v>1</v>
      </c>
    </row>
    <row r="3366" spans="2:10" x14ac:dyDescent="0.25">
      <c r="B3366" s="192" t="s">
        <v>1499</v>
      </c>
      <c r="C3366" s="194"/>
      <c r="D3366" s="52" t="s">
        <v>1395</v>
      </c>
      <c r="E3366" s="60">
        <v>1</v>
      </c>
      <c r="F3366" s="60">
        <v>0</v>
      </c>
      <c r="G3366" s="60">
        <v>0</v>
      </c>
      <c r="H3366" s="63">
        <f t="shared" si="257"/>
        <v>1</v>
      </c>
      <c r="I3366" s="63">
        <f t="shared" si="258"/>
        <v>0</v>
      </c>
      <c r="J3366" s="63">
        <f t="shared" si="256"/>
        <v>1</v>
      </c>
    </row>
    <row r="3367" spans="2:10" x14ac:dyDescent="0.25">
      <c r="B3367" s="192" t="s">
        <v>1500</v>
      </c>
      <c r="C3367" s="194"/>
      <c r="D3367" s="52" t="s">
        <v>1395</v>
      </c>
      <c r="E3367" s="60">
        <v>2</v>
      </c>
      <c r="F3367" s="60">
        <v>0</v>
      </c>
      <c r="G3367" s="60">
        <v>0</v>
      </c>
      <c r="H3367" s="63">
        <f t="shared" si="257"/>
        <v>2</v>
      </c>
      <c r="I3367" s="63">
        <f t="shared" si="258"/>
        <v>0</v>
      </c>
      <c r="J3367" s="63">
        <f t="shared" si="256"/>
        <v>2</v>
      </c>
    </row>
    <row r="3368" spans="2:10" x14ac:dyDescent="0.25">
      <c r="B3368" s="192" t="s">
        <v>1501</v>
      </c>
      <c r="C3368" s="194"/>
      <c r="D3368" s="52" t="s">
        <v>1395</v>
      </c>
      <c r="E3368" s="60">
        <v>4</v>
      </c>
      <c r="F3368" s="60">
        <v>0</v>
      </c>
      <c r="G3368" s="60">
        <v>0</v>
      </c>
      <c r="H3368" s="63">
        <f t="shared" si="257"/>
        <v>4</v>
      </c>
      <c r="I3368" s="63">
        <f t="shared" si="258"/>
        <v>0</v>
      </c>
      <c r="J3368" s="63">
        <f t="shared" si="256"/>
        <v>4</v>
      </c>
    </row>
    <row r="3369" spans="2:10" x14ac:dyDescent="0.25">
      <c r="B3369" s="192" t="s">
        <v>1502</v>
      </c>
      <c r="C3369" s="194"/>
      <c r="D3369" s="52" t="s">
        <v>1395</v>
      </c>
      <c r="E3369" s="60">
        <v>6</v>
      </c>
      <c r="F3369" s="60">
        <v>0</v>
      </c>
      <c r="G3369" s="60">
        <v>0</v>
      </c>
      <c r="H3369" s="63">
        <f t="shared" si="257"/>
        <v>6</v>
      </c>
      <c r="I3369" s="63">
        <f t="shared" si="258"/>
        <v>0</v>
      </c>
      <c r="J3369" s="63">
        <f t="shared" si="256"/>
        <v>6</v>
      </c>
    </row>
    <row r="3370" spans="2:10" x14ac:dyDescent="0.25">
      <c r="B3370" s="192" t="s">
        <v>1503</v>
      </c>
      <c r="C3370" s="194"/>
      <c r="D3370" s="52" t="s">
        <v>1395</v>
      </c>
      <c r="E3370" s="60">
        <v>1</v>
      </c>
      <c r="F3370" s="60">
        <v>0</v>
      </c>
      <c r="G3370" s="60">
        <v>0</v>
      </c>
      <c r="H3370" s="63">
        <f t="shared" si="257"/>
        <v>1</v>
      </c>
      <c r="I3370" s="63">
        <f t="shared" si="258"/>
        <v>0</v>
      </c>
      <c r="J3370" s="63">
        <f t="shared" si="256"/>
        <v>1</v>
      </c>
    </row>
    <row r="3371" spans="2:10" x14ac:dyDescent="0.25">
      <c r="B3371" s="192" t="s">
        <v>1504</v>
      </c>
      <c r="C3371" s="194"/>
      <c r="D3371" s="52" t="s">
        <v>1395</v>
      </c>
      <c r="E3371" s="60">
        <v>4</v>
      </c>
      <c r="F3371" s="60">
        <v>0</v>
      </c>
      <c r="G3371" s="60">
        <v>0</v>
      </c>
      <c r="H3371" s="63">
        <f t="shared" si="257"/>
        <v>4</v>
      </c>
      <c r="I3371" s="63">
        <f t="shared" si="258"/>
        <v>0</v>
      </c>
      <c r="J3371" s="63">
        <f t="shared" si="256"/>
        <v>4</v>
      </c>
    </row>
    <row r="3372" spans="2:10" x14ac:dyDescent="0.25">
      <c r="B3372" s="192" t="s">
        <v>1505</v>
      </c>
      <c r="C3372" s="194"/>
      <c r="D3372" s="52" t="s">
        <v>1395</v>
      </c>
      <c r="E3372" s="60">
        <v>1</v>
      </c>
      <c r="F3372" s="60">
        <v>0</v>
      </c>
      <c r="G3372" s="60">
        <v>0</v>
      </c>
      <c r="H3372" s="63">
        <f t="shared" si="257"/>
        <v>1</v>
      </c>
      <c r="I3372" s="63">
        <f t="shared" si="258"/>
        <v>0</v>
      </c>
      <c r="J3372" s="63">
        <f t="shared" si="256"/>
        <v>1</v>
      </c>
    </row>
    <row r="3373" spans="2:10" x14ac:dyDescent="0.25">
      <c r="B3373" s="192" t="s">
        <v>1506</v>
      </c>
      <c r="C3373" s="194"/>
      <c r="D3373" s="52" t="s">
        <v>1395</v>
      </c>
      <c r="E3373" s="60">
        <v>42</v>
      </c>
      <c r="F3373" s="60">
        <v>0</v>
      </c>
      <c r="G3373" s="60">
        <v>0</v>
      </c>
      <c r="H3373" s="63">
        <f t="shared" si="257"/>
        <v>42</v>
      </c>
      <c r="I3373" s="63">
        <f t="shared" si="258"/>
        <v>0</v>
      </c>
      <c r="J3373" s="63">
        <f t="shared" si="256"/>
        <v>42</v>
      </c>
    </row>
    <row r="3374" spans="2:10" x14ac:dyDescent="0.25">
      <c r="B3374" s="192" t="s">
        <v>1507</v>
      </c>
      <c r="C3374" s="194"/>
      <c r="D3374" s="52" t="s">
        <v>1395</v>
      </c>
      <c r="E3374" s="60">
        <v>1</v>
      </c>
      <c r="F3374" s="60">
        <v>0</v>
      </c>
      <c r="G3374" s="60">
        <v>0</v>
      </c>
      <c r="H3374" s="63">
        <f t="shared" si="257"/>
        <v>1</v>
      </c>
      <c r="I3374" s="63">
        <f t="shared" si="258"/>
        <v>0</v>
      </c>
      <c r="J3374" s="63">
        <f t="shared" si="256"/>
        <v>1</v>
      </c>
    </row>
    <row r="3375" spans="2:10" x14ac:dyDescent="0.25">
      <c r="B3375" s="192" t="s">
        <v>1508</v>
      </c>
      <c r="C3375" s="194"/>
      <c r="D3375" s="52" t="s">
        <v>1395</v>
      </c>
      <c r="E3375" s="60">
        <v>1</v>
      </c>
      <c r="F3375" s="60">
        <v>0</v>
      </c>
      <c r="G3375" s="60">
        <v>0</v>
      </c>
      <c r="H3375" s="63">
        <f t="shared" si="257"/>
        <v>1</v>
      </c>
      <c r="I3375" s="63">
        <f t="shared" si="258"/>
        <v>0</v>
      </c>
      <c r="J3375" s="63">
        <f t="shared" si="256"/>
        <v>1</v>
      </c>
    </row>
    <row r="3376" spans="2:10" x14ac:dyDescent="0.25">
      <c r="B3376" s="192" t="s">
        <v>1320</v>
      </c>
      <c r="C3376" s="194"/>
      <c r="D3376" s="52" t="s">
        <v>1395</v>
      </c>
      <c r="E3376" s="60">
        <v>1</v>
      </c>
      <c r="F3376" s="60">
        <v>0</v>
      </c>
      <c r="G3376" s="60">
        <v>0</v>
      </c>
      <c r="H3376" s="63">
        <f t="shared" si="257"/>
        <v>1</v>
      </c>
      <c r="I3376" s="63">
        <f t="shared" si="258"/>
        <v>0</v>
      </c>
      <c r="J3376" s="63">
        <f t="shared" si="256"/>
        <v>1</v>
      </c>
    </row>
    <row r="3377" spans="2:10" x14ac:dyDescent="0.25">
      <c r="B3377" s="192" t="s">
        <v>1509</v>
      </c>
      <c r="C3377" s="194"/>
      <c r="D3377" s="52" t="s">
        <v>1395</v>
      </c>
      <c r="E3377" s="60">
        <v>1</v>
      </c>
      <c r="F3377" s="60">
        <v>0</v>
      </c>
      <c r="G3377" s="60">
        <v>0</v>
      </c>
      <c r="H3377" s="63">
        <f t="shared" si="257"/>
        <v>1</v>
      </c>
      <c r="I3377" s="63">
        <f t="shared" si="258"/>
        <v>0</v>
      </c>
      <c r="J3377" s="63">
        <f t="shared" si="256"/>
        <v>1</v>
      </c>
    </row>
    <row r="3378" spans="2:10" x14ac:dyDescent="0.25">
      <c r="B3378" s="192" t="s">
        <v>1510</v>
      </c>
      <c r="C3378" s="194"/>
      <c r="D3378" s="52" t="s">
        <v>1395</v>
      </c>
      <c r="E3378" s="60">
        <v>1</v>
      </c>
      <c r="F3378" s="60">
        <v>0</v>
      </c>
      <c r="G3378" s="60">
        <v>0</v>
      </c>
      <c r="H3378" s="63">
        <f t="shared" si="257"/>
        <v>1</v>
      </c>
      <c r="I3378" s="63">
        <f t="shared" si="258"/>
        <v>0</v>
      </c>
      <c r="J3378" s="63">
        <f t="shared" si="256"/>
        <v>1</v>
      </c>
    </row>
    <row r="3379" spans="2:10" x14ac:dyDescent="0.25">
      <c r="B3379" s="192" t="s">
        <v>1511</v>
      </c>
      <c r="C3379" s="194"/>
      <c r="D3379" s="52" t="s">
        <v>1395</v>
      </c>
      <c r="E3379" s="60">
        <v>1</v>
      </c>
      <c r="F3379" s="60">
        <v>0</v>
      </c>
      <c r="G3379" s="60">
        <v>0</v>
      </c>
      <c r="H3379" s="63">
        <f t="shared" si="257"/>
        <v>1</v>
      </c>
      <c r="I3379" s="63">
        <f t="shared" si="258"/>
        <v>0</v>
      </c>
      <c r="J3379" s="63">
        <f t="shared" si="256"/>
        <v>1</v>
      </c>
    </row>
    <row r="3380" spans="2:10" x14ac:dyDescent="0.25">
      <c r="B3380" s="192" t="s">
        <v>1512</v>
      </c>
      <c r="C3380" s="194"/>
      <c r="D3380" s="52" t="s">
        <v>1395</v>
      </c>
      <c r="E3380" s="60">
        <v>1</v>
      </c>
      <c r="F3380" s="60">
        <v>0</v>
      </c>
      <c r="G3380" s="60">
        <v>0</v>
      </c>
      <c r="H3380" s="63">
        <f t="shared" si="257"/>
        <v>1</v>
      </c>
      <c r="I3380" s="63">
        <f t="shared" si="258"/>
        <v>0</v>
      </c>
      <c r="J3380" s="63">
        <f t="shared" si="256"/>
        <v>1</v>
      </c>
    </row>
    <row r="3381" spans="2:10" x14ac:dyDescent="0.25">
      <c r="B3381" s="192" t="s">
        <v>1513</v>
      </c>
      <c r="C3381" s="194"/>
      <c r="D3381" s="52" t="s">
        <v>1395</v>
      </c>
      <c r="E3381" s="60">
        <v>1</v>
      </c>
      <c r="F3381" s="60">
        <v>0</v>
      </c>
      <c r="G3381" s="60">
        <v>0</v>
      </c>
      <c r="H3381" s="63">
        <f t="shared" si="257"/>
        <v>1</v>
      </c>
      <c r="I3381" s="63">
        <f t="shared" si="258"/>
        <v>0</v>
      </c>
      <c r="J3381" s="63">
        <f t="shared" si="256"/>
        <v>1</v>
      </c>
    </row>
    <row r="3382" spans="2:10" x14ac:dyDescent="0.25">
      <c r="B3382" s="192" t="s">
        <v>1514</v>
      </c>
      <c r="C3382" s="194"/>
      <c r="D3382" s="52" t="s">
        <v>1395</v>
      </c>
      <c r="E3382" s="60">
        <v>3</v>
      </c>
      <c r="F3382" s="60">
        <v>0</v>
      </c>
      <c r="G3382" s="60">
        <v>1</v>
      </c>
      <c r="H3382" s="63">
        <f t="shared" si="257"/>
        <v>3</v>
      </c>
      <c r="I3382" s="63">
        <f t="shared" si="258"/>
        <v>1</v>
      </c>
      <c r="J3382" s="63">
        <f t="shared" si="256"/>
        <v>4</v>
      </c>
    </row>
    <row r="3383" spans="2:10" x14ac:dyDescent="0.25">
      <c r="B3383" s="192" t="s">
        <v>1420</v>
      </c>
      <c r="C3383" s="194"/>
      <c r="D3383" s="52" t="s">
        <v>1395</v>
      </c>
      <c r="E3383" s="60">
        <v>1</v>
      </c>
      <c r="F3383" s="60">
        <v>0</v>
      </c>
      <c r="G3383" s="60">
        <v>0</v>
      </c>
      <c r="H3383" s="63">
        <f t="shared" si="257"/>
        <v>1</v>
      </c>
      <c r="I3383" s="63">
        <f t="shared" si="258"/>
        <v>0</v>
      </c>
      <c r="J3383" s="63">
        <f t="shared" si="256"/>
        <v>1</v>
      </c>
    </row>
    <row r="3384" spans="2:10" x14ac:dyDescent="0.25">
      <c r="B3384" s="192" t="s">
        <v>1515</v>
      </c>
      <c r="C3384" s="194"/>
      <c r="D3384" s="52" t="s">
        <v>1395</v>
      </c>
      <c r="E3384" s="60">
        <v>1</v>
      </c>
      <c r="F3384" s="60">
        <v>0</v>
      </c>
      <c r="G3384" s="60">
        <v>0</v>
      </c>
      <c r="H3384" s="63">
        <f t="shared" si="257"/>
        <v>1</v>
      </c>
      <c r="I3384" s="63">
        <f t="shared" si="258"/>
        <v>0</v>
      </c>
      <c r="J3384" s="63">
        <f t="shared" si="256"/>
        <v>1</v>
      </c>
    </row>
    <row r="3385" spans="2:10" x14ac:dyDescent="0.25">
      <c r="B3385" s="192" t="s">
        <v>1516</v>
      </c>
      <c r="C3385" s="194"/>
      <c r="D3385" s="52" t="s">
        <v>1395</v>
      </c>
      <c r="E3385" s="60">
        <v>1</v>
      </c>
      <c r="F3385" s="60">
        <v>0</v>
      </c>
      <c r="G3385" s="60">
        <v>0</v>
      </c>
      <c r="H3385" s="63">
        <f t="shared" si="257"/>
        <v>1</v>
      </c>
      <c r="I3385" s="63">
        <f t="shared" si="258"/>
        <v>0</v>
      </c>
      <c r="J3385" s="63">
        <f t="shared" si="256"/>
        <v>1</v>
      </c>
    </row>
    <row r="3386" spans="2:10" x14ac:dyDescent="0.25">
      <c r="B3386" s="192" t="s">
        <v>1323</v>
      </c>
      <c r="C3386" s="194"/>
      <c r="D3386" s="52" t="s">
        <v>1395</v>
      </c>
      <c r="E3386" s="60">
        <v>157</v>
      </c>
      <c r="F3386" s="60">
        <v>0</v>
      </c>
      <c r="G3386" s="60">
        <v>43</v>
      </c>
      <c r="H3386" s="63">
        <f t="shared" si="257"/>
        <v>157</v>
      </c>
      <c r="I3386" s="63">
        <f t="shared" si="258"/>
        <v>43</v>
      </c>
      <c r="J3386" s="63">
        <f t="shared" si="256"/>
        <v>200</v>
      </c>
    </row>
    <row r="3387" spans="2:10" x14ac:dyDescent="0.25">
      <c r="B3387" s="192" t="s">
        <v>1517</v>
      </c>
      <c r="C3387" s="194"/>
      <c r="D3387" s="52" t="s">
        <v>1395</v>
      </c>
      <c r="E3387" s="60">
        <v>19</v>
      </c>
      <c r="F3387" s="60">
        <v>0</v>
      </c>
      <c r="G3387" s="60">
        <v>10</v>
      </c>
      <c r="H3387" s="63">
        <f t="shared" si="257"/>
        <v>19</v>
      </c>
      <c r="I3387" s="63">
        <f t="shared" si="258"/>
        <v>10</v>
      </c>
      <c r="J3387" s="63">
        <f t="shared" si="256"/>
        <v>29</v>
      </c>
    </row>
    <row r="3388" spans="2:10" x14ac:dyDescent="0.25">
      <c r="B3388" s="192" t="s">
        <v>1518</v>
      </c>
      <c r="C3388" s="194"/>
      <c r="D3388" s="52" t="s">
        <v>1395</v>
      </c>
      <c r="E3388" s="60">
        <v>6</v>
      </c>
      <c r="F3388" s="60">
        <v>0</v>
      </c>
      <c r="G3388" s="60">
        <v>1</v>
      </c>
      <c r="H3388" s="63">
        <f t="shared" si="257"/>
        <v>6</v>
      </c>
      <c r="I3388" s="63">
        <f t="shared" si="258"/>
        <v>1</v>
      </c>
      <c r="J3388" s="63">
        <f t="shared" si="256"/>
        <v>7</v>
      </c>
    </row>
    <row r="3389" spans="2:10" x14ac:dyDescent="0.25">
      <c r="B3389" s="192" t="s">
        <v>1519</v>
      </c>
      <c r="C3389" s="194"/>
      <c r="D3389" s="52" t="s">
        <v>1395</v>
      </c>
      <c r="E3389" s="60">
        <v>1</v>
      </c>
      <c r="F3389" s="60">
        <v>0</v>
      </c>
      <c r="G3389" s="60">
        <v>0</v>
      </c>
      <c r="H3389" s="63">
        <f t="shared" si="257"/>
        <v>1</v>
      </c>
      <c r="I3389" s="63">
        <f t="shared" si="258"/>
        <v>0</v>
      </c>
      <c r="J3389" s="63">
        <f t="shared" si="256"/>
        <v>1</v>
      </c>
    </row>
    <row r="3390" spans="2:10" x14ac:dyDescent="0.25">
      <c r="B3390" s="192" t="s">
        <v>1520</v>
      </c>
      <c r="C3390" s="194"/>
      <c r="D3390" s="52" t="s">
        <v>1395</v>
      </c>
      <c r="E3390" s="60">
        <v>1</v>
      </c>
      <c r="F3390" s="60">
        <v>0</v>
      </c>
      <c r="G3390" s="60">
        <v>0</v>
      </c>
      <c r="H3390" s="63">
        <f t="shared" si="257"/>
        <v>1</v>
      </c>
      <c r="I3390" s="63">
        <f t="shared" si="258"/>
        <v>0</v>
      </c>
      <c r="J3390" s="63">
        <f t="shared" si="256"/>
        <v>1</v>
      </c>
    </row>
    <row r="3391" spans="2:10" x14ac:dyDescent="0.25">
      <c r="B3391" s="192" t="s">
        <v>1521</v>
      </c>
      <c r="C3391" s="194"/>
      <c r="D3391" s="52" t="s">
        <v>1395</v>
      </c>
      <c r="E3391" s="60">
        <v>38</v>
      </c>
      <c r="F3391" s="60">
        <v>0</v>
      </c>
      <c r="G3391" s="60">
        <v>6</v>
      </c>
      <c r="H3391" s="63">
        <f t="shared" si="257"/>
        <v>38</v>
      </c>
      <c r="I3391" s="63">
        <f t="shared" si="258"/>
        <v>6</v>
      </c>
      <c r="J3391" s="63">
        <f t="shared" ref="J3391:J3411" si="259">I3391+H3391</f>
        <v>44</v>
      </c>
    </row>
    <row r="3392" spans="2:10" x14ac:dyDescent="0.25">
      <c r="B3392" s="192" t="s">
        <v>1522</v>
      </c>
      <c r="C3392" s="194"/>
      <c r="D3392" s="52" t="s">
        <v>1395</v>
      </c>
      <c r="E3392" s="60">
        <v>0</v>
      </c>
      <c r="F3392" s="60">
        <v>0</v>
      </c>
      <c r="G3392" s="60">
        <v>2</v>
      </c>
      <c r="H3392" s="63">
        <f t="shared" ref="H3392:H3453" si="260">F3392+E3392</f>
        <v>0</v>
      </c>
      <c r="I3392" s="63">
        <f t="shared" ref="I3392:I3453" si="261">G3392</f>
        <v>2</v>
      </c>
      <c r="J3392" s="63">
        <f t="shared" si="259"/>
        <v>2</v>
      </c>
    </row>
    <row r="3393" spans="2:10" x14ac:dyDescent="0.25">
      <c r="B3393" s="192" t="s">
        <v>1523</v>
      </c>
      <c r="C3393" s="194"/>
      <c r="D3393" s="52" t="s">
        <v>1395</v>
      </c>
      <c r="E3393" s="60">
        <v>0</v>
      </c>
      <c r="F3393" s="60">
        <v>0</v>
      </c>
      <c r="G3393" s="60">
        <v>1</v>
      </c>
      <c r="H3393" s="63">
        <f t="shared" si="260"/>
        <v>0</v>
      </c>
      <c r="I3393" s="63">
        <f t="shared" si="261"/>
        <v>1</v>
      </c>
      <c r="J3393" s="63">
        <f t="shared" si="259"/>
        <v>1</v>
      </c>
    </row>
    <row r="3394" spans="2:10" x14ac:dyDescent="0.25">
      <c r="B3394" s="192" t="s">
        <v>1524</v>
      </c>
      <c r="C3394" s="194"/>
      <c r="D3394" s="52" t="s">
        <v>1395</v>
      </c>
      <c r="E3394" s="60">
        <v>1</v>
      </c>
      <c r="F3394" s="60">
        <v>0</v>
      </c>
      <c r="G3394" s="60">
        <v>0</v>
      </c>
      <c r="H3394" s="63">
        <f t="shared" si="260"/>
        <v>1</v>
      </c>
      <c r="I3394" s="63">
        <f t="shared" si="261"/>
        <v>0</v>
      </c>
      <c r="J3394" s="63">
        <f t="shared" si="259"/>
        <v>1</v>
      </c>
    </row>
    <row r="3395" spans="2:10" x14ac:dyDescent="0.25">
      <c r="B3395" s="192" t="s">
        <v>1525</v>
      </c>
      <c r="C3395" s="194"/>
      <c r="D3395" s="52" t="s">
        <v>1395</v>
      </c>
      <c r="E3395" s="60">
        <v>10</v>
      </c>
      <c r="F3395" s="60">
        <v>0</v>
      </c>
      <c r="G3395" s="60">
        <v>3</v>
      </c>
      <c r="H3395" s="63">
        <f t="shared" si="260"/>
        <v>10</v>
      </c>
      <c r="I3395" s="63">
        <f t="shared" si="261"/>
        <v>3</v>
      </c>
      <c r="J3395" s="63">
        <f t="shared" si="259"/>
        <v>13</v>
      </c>
    </row>
    <row r="3396" spans="2:10" x14ac:dyDescent="0.25">
      <c r="B3396" s="192" t="s">
        <v>1526</v>
      </c>
      <c r="C3396" s="194"/>
      <c r="D3396" s="52" t="s">
        <v>1395</v>
      </c>
      <c r="E3396" s="60">
        <v>42</v>
      </c>
      <c r="F3396" s="60">
        <v>0</v>
      </c>
      <c r="G3396" s="60">
        <v>3</v>
      </c>
      <c r="H3396" s="63">
        <f t="shared" si="260"/>
        <v>42</v>
      </c>
      <c r="I3396" s="63">
        <f t="shared" si="261"/>
        <v>3</v>
      </c>
      <c r="J3396" s="63">
        <f t="shared" si="259"/>
        <v>45</v>
      </c>
    </row>
    <row r="3397" spans="2:10" x14ac:dyDescent="0.25">
      <c r="B3397" s="192" t="s">
        <v>1527</v>
      </c>
      <c r="C3397" s="194"/>
      <c r="D3397" s="52" t="s">
        <v>1395</v>
      </c>
      <c r="E3397" s="60">
        <v>46</v>
      </c>
      <c r="F3397" s="60">
        <v>0</v>
      </c>
      <c r="G3397" s="60">
        <v>5</v>
      </c>
      <c r="H3397" s="63">
        <f t="shared" si="260"/>
        <v>46</v>
      </c>
      <c r="I3397" s="63">
        <f t="shared" si="261"/>
        <v>5</v>
      </c>
      <c r="J3397" s="63">
        <f t="shared" si="259"/>
        <v>51</v>
      </c>
    </row>
    <row r="3398" spans="2:10" x14ac:dyDescent="0.25">
      <c r="B3398" s="192" t="s">
        <v>1528</v>
      </c>
      <c r="C3398" s="194"/>
      <c r="D3398" s="52" t="s">
        <v>1395</v>
      </c>
      <c r="E3398" s="60">
        <v>49</v>
      </c>
      <c r="F3398" s="60">
        <v>0</v>
      </c>
      <c r="G3398" s="60">
        <v>1</v>
      </c>
      <c r="H3398" s="63">
        <f t="shared" si="260"/>
        <v>49</v>
      </c>
      <c r="I3398" s="63">
        <f t="shared" si="261"/>
        <v>1</v>
      </c>
      <c r="J3398" s="63">
        <f t="shared" si="259"/>
        <v>50</v>
      </c>
    </row>
    <row r="3399" spans="2:10" x14ac:dyDescent="0.25">
      <c r="B3399" s="192" t="s">
        <v>1529</v>
      </c>
      <c r="C3399" s="194"/>
      <c r="D3399" s="52" t="s">
        <v>1395</v>
      </c>
      <c r="E3399" s="60">
        <v>0</v>
      </c>
      <c r="F3399" s="60">
        <v>0</v>
      </c>
      <c r="G3399" s="60">
        <v>1</v>
      </c>
      <c r="H3399" s="63">
        <f t="shared" si="260"/>
        <v>0</v>
      </c>
      <c r="I3399" s="63">
        <f t="shared" si="261"/>
        <v>1</v>
      </c>
      <c r="J3399" s="63">
        <f t="shared" si="259"/>
        <v>1</v>
      </c>
    </row>
    <row r="3400" spans="2:10" x14ac:dyDescent="0.25">
      <c r="B3400" s="192" t="s">
        <v>1530</v>
      </c>
      <c r="C3400" s="194"/>
      <c r="D3400" s="52" t="s">
        <v>1395</v>
      </c>
      <c r="E3400" s="60">
        <v>1</v>
      </c>
      <c r="F3400" s="60">
        <v>0</v>
      </c>
      <c r="G3400" s="60">
        <v>0</v>
      </c>
      <c r="H3400" s="63">
        <f t="shared" si="260"/>
        <v>1</v>
      </c>
      <c r="I3400" s="63">
        <f t="shared" si="261"/>
        <v>0</v>
      </c>
      <c r="J3400" s="63">
        <f t="shared" si="259"/>
        <v>1</v>
      </c>
    </row>
    <row r="3401" spans="2:10" x14ac:dyDescent="0.25">
      <c r="B3401" s="192" t="s">
        <v>1531</v>
      </c>
      <c r="C3401" s="194"/>
      <c r="D3401" s="52" t="s">
        <v>1395</v>
      </c>
      <c r="E3401" s="60">
        <v>0</v>
      </c>
      <c r="F3401" s="60">
        <v>0</v>
      </c>
      <c r="G3401" s="60">
        <v>1</v>
      </c>
      <c r="H3401" s="63">
        <f t="shared" si="260"/>
        <v>0</v>
      </c>
      <c r="I3401" s="63">
        <f t="shared" si="261"/>
        <v>1</v>
      </c>
      <c r="J3401" s="63">
        <f t="shared" si="259"/>
        <v>1</v>
      </c>
    </row>
    <row r="3402" spans="2:10" x14ac:dyDescent="0.25">
      <c r="B3402" s="192" t="s">
        <v>1532</v>
      </c>
      <c r="C3402" s="194"/>
      <c r="D3402" s="52" t="s">
        <v>1395</v>
      </c>
      <c r="E3402" s="60">
        <v>0</v>
      </c>
      <c r="F3402" s="60">
        <v>0</v>
      </c>
      <c r="G3402" s="60">
        <v>1</v>
      </c>
      <c r="H3402" s="63">
        <f t="shared" si="260"/>
        <v>0</v>
      </c>
      <c r="I3402" s="63">
        <f t="shared" si="261"/>
        <v>1</v>
      </c>
      <c r="J3402" s="63">
        <f t="shared" si="259"/>
        <v>1</v>
      </c>
    </row>
    <row r="3403" spans="2:10" x14ac:dyDescent="0.25">
      <c r="B3403" s="192" t="s">
        <v>1533</v>
      </c>
      <c r="C3403" s="194"/>
      <c r="D3403" s="52" t="s">
        <v>1395</v>
      </c>
      <c r="E3403" s="60">
        <v>1</v>
      </c>
      <c r="F3403" s="60">
        <v>0</v>
      </c>
      <c r="G3403" s="60">
        <v>0</v>
      </c>
      <c r="H3403" s="63">
        <f t="shared" si="260"/>
        <v>1</v>
      </c>
      <c r="I3403" s="63">
        <f t="shared" si="261"/>
        <v>0</v>
      </c>
      <c r="J3403" s="63">
        <f t="shared" si="259"/>
        <v>1</v>
      </c>
    </row>
    <row r="3404" spans="2:10" x14ac:dyDescent="0.25">
      <c r="B3404" s="192" t="s">
        <v>1534</v>
      </c>
      <c r="C3404" s="194"/>
      <c r="D3404" s="52" t="s">
        <v>1395</v>
      </c>
      <c r="E3404" s="60">
        <v>1</v>
      </c>
      <c r="F3404" s="60">
        <v>0</v>
      </c>
      <c r="G3404" s="60">
        <v>0</v>
      </c>
      <c r="H3404" s="63">
        <f t="shared" si="260"/>
        <v>1</v>
      </c>
      <c r="I3404" s="63">
        <f t="shared" si="261"/>
        <v>0</v>
      </c>
      <c r="J3404" s="63">
        <f t="shared" si="259"/>
        <v>1</v>
      </c>
    </row>
    <row r="3405" spans="2:10" x14ac:dyDescent="0.25">
      <c r="B3405" s="192" t="s">
        <v>1535</v>
      </c>
      <c r="C3405" s="194"/>
      <c r="D3405" s="52" t="s">
        <v>1395</v>
      </c>
      <c r="E3405" s="60">
        <v>4</v>
      </c>
      <c r="F3405" s="60">
        <v>0</v>
      </c>
      <c r="G3405" s="60">
        <v>0</v>
      </c>
      <c r="H3405" s="63">
        <f t="shared" si="260"/>
        <v>4</v>
      </c>
      <c r="I3405" s="63">
        <f t="shared" si="261"/>
        <v>0</v>
      </c>
      <c r="J3405" s="63">
        <f t="shared" si="259"/>
        <v>4</v>
      </c>
    </row>
    <row r="3406" spans="2:10" x14ac:dyDescent="0.25">
      <c r="B3406" s="192" t="s">
        <v>1536</v>
      </c>
      <c r="C3406" s="194"/>
      <c r="D3406" s="52" t="s">
        <v>1395</v>
      </c>
      <c r="E3406" s="60">
        <v>1</v>
      </c>
      <c r="F3406" s="60">
        <v>0</v>
      </c>
      <c r="G3406" s="60">
        <v>0</v>
      </c>
      <c r="H3406" s="63">
        <f t="shared" si="260"/>
        <v>1</v>
      </c>
      <c r="I3406" s="63">
        <f t="shared" si="261"/>
        <v>0</v>
      </c>
      <c r="J3406" s="63">
        <f t="shared" si="259"/>
        <v>1</v>
      </c>
    </row>
    <row r="3407" spans="2:10" x14ac:dyDescent="0.25">
      <c r="B3407" s="192" t="s">
        <v>1537</v>
      </c>
      <c r="C3407" s="194"/>
      <c r="D3407" s="52" t="s">
        <v>1395</v>
      </c>
      <c r="E3407" s="60">
        <v>8</v>
      </c>
      <c r="F3407" s="60">
        <v>0</v>
      </c>
      <c r="G3407" s="60">
        <v>0</v>
      </c>
      <c r="H3407" s="63">
        <f t="shared" si="260"/>
        <v>8</v>
      </c>
      <c r="I3407" s="63">
        <f t="shared" si="261"/>
        <v>0</v>
      </c>
      <c r="J3407" s="63">
        <f t="shared" si="259"/>
        <v>8</v>
      </c>
    </row>
    <row r="3408" spans="2:10" x14ac:dyDescent="0.25">
      <c r="B3408" s="192" t="s">
        <v>1538</v>
      </c>
      <c r="C3408" s="194"/>
      <c r="D3408" s="52" t="s">
        <v>1395</v>
      </c>
      <c r="E3408" s="60">
        <v>1</v>
      </c>
      <c r="F3408" s="60">
        <v>0</v>
      </c>
      <c r="G3408" s="60">
        <v>0</v>
      </c>
      <c r="H3408" s="63">
        <f t="shared" si="260"/>
        <v>1</v>
      </c>
      <c r="I3408" s="63">
        <f t="shared" si="261"/>
        <v>0</v>
      </c>
      <c r="J3408" s="63">
        <f t="shared" si="259"/>
        <v>1</v>
      </c>
    </row>
    <row r="3409" spans="2:10" x14ac:dyDescent="0.25">
      <c r="B3409" s="192" t="s">
        <v>1539</v>
      </c>
      <c r="C3409" s="194"/>
      <c r="D3409" s="52" t="s">
        <v>1395</v>
      </c>
      <c r="E3409" s="60">
        <v>1</v>
      </c>
      <c r="F3409" s="60">
        <v>0</v>
      </c>
      <c r="G3409" s="60">
        <v>0</v>
      </c>
      <c r="H3409" s="63">
        <f t="shared" si="260"/>
        <v>1</v>
      </c>
      <c r="I3409" s="63">
        <f t="shared" si="261"/>
        <v>0</v>
      </c>
      <c r="J3409" s="63">
        <f t="shared" si="259"/>
        <v>1</v>
      </c>
    </row>
    <row r="3410" spans="2:10" x14ac:dyDescent="0.25">
      <c r="B3410" s="192" t="s">
        <v>1540</v>
      </c>
      <c r="C3410" s="194"/>
      <c r="D3410" s="52" t="s">
        <v>1395</v>
      </c>
      <c r="E3410" s="60">
        <v>1</v>
      </c>
      <c r="F3410" s="60">
        <v>0</v>
      </c>
      <c r="G3410" s="60">
        <v>0</v>
      </c>
      <c r="H3410" s="63">
        <f t="shared" si="260"/>
        <v>1</v>
      </c>
      <c r="I3410" s="63">
        <f t="shared" si="261"/>
        <v>0</v>
      </c>
      <c r="J3410" s="63">
        <f t="shared" si="259"/>
        <v>1</v>
      </c>
    </row>
    <row r="3411" spans="2:10" x14ac:dyDescent="0.25">
      <c r="B3411" s="192" t="s">
        <v>1541</v>
      </c>
      <c r="C3411" s="194"/>
      <c r="D3411" s="52" t="s">
        <v>1395</v>
      </c>
      <c r="E3411" s="60">
        <v>1</v>
      </c>
      <c r="F3411" s="60">
        <v>0</v>
      </c>
      <c r="G3411" s="60">
        <v>0</v>
      </c>
      <c r="H3411" s="63">
        <f t="shared" si="260"/>
        <v>1</v>
      </c>
      <c r="I3411" s="63">
        <f t="shared" si="261"/>
        <v>0</v>
      </c>
      <c r="J3411" s="63">
        <f t="shared" si="259"/>
        <v>1</v>
      </c>
    </row>
    <row r="3412" spans="2:10" x14ac:dyDescent="0.25">
      <c r="B3412" s="192" t="s">
        <v>1542</v>
      </c>
      <c r="C3412" s="194"/>
      <c r="D3412" s="52" t="s">
        <v>1395</v>
      </c>
      <c r="E3412" s="60">
        <v>1</v>
      </c>
      <c r="F3412" s="60">
        <v>0</v>
      </c>
      <c r="G3412" s="60">
        <v>0</v>
      </c>
      <c r="H3412" s="63">
        <f t="shared" si="260"/>
        <v>1</v>
      </c>
      <c r="I3412" s="63">
        <f t="shared" si="261"/>
        <v>0</v>
      </c>
      <c r="J3412" s="63">
        <f>I3412+H3412</f>
        <v>1</v>
      </c>
    </row>
    <row r="3413" spans="2:10" x14ac:dyDescent="0.25">
      <c r="B3413" s="192" t="s">
        <v>1543</v>
      </c>
      <c r="C3413" s="194"/>
      <c r="D3413" s="52" t="s">
        <v>1395</v>
      </c>
      <c r="E3413" s="60">
        <v>1</v>
      </c>
      <c r="F3413" s="60">
        <v>0</v>
      </c>
      <c r="G3413" s="60">
        <v>0</v>
      </c>
      <c r="H3413" s="63">
        <f t="shared" si="260"/>
        <v>1</v>
      </c>
      <c r="I3413" s="63">
        <f t="shared" si="261"/>
        <v>0</v>
      </c>
      <c r="J3413" s="63">
        <f t="shared" ref="J3413:J3452" si="262">I3413+H3413</f>
        <v>1</v>
      </c>
    </row>
    <row r="3414" spans="2:10" x14ac:dyDescent="0.25">
      <c r="B3414" s="192" t="s">
        <v>1544</v>
      </c>
      <c r="C3414" s="194"/>
      <c r="D3414" s="51" t="s">
        <v>1395</v>
      </c>
      <c r="E3414" s="60">
        <v>1</v>
      </c>
      <c r="F3414" s="60">
        <v>0</v>
      </c>
      <c r="G3414" s="60">
        <v>0</v>
      </c>
      <c r="H3414" s="63">
        <f t="shared" si="260"/>
        <v>1</v>
      </c>
      <c r="I3414" s="63">
        <f t="shared" si="261"/>
        <v>0</v>
      </c>
      <c r="J3414" s="63">
        <f t="shared" si="262"/>
        <v>1</v>
      </c>
    </row>
    <row r="3415" spans="2:10" x14ac:dyDescent="0.25">
      <c r="B3415" s="192" t="s">
        <v>1545</v>
      </c>
      <c r="C3415" s="194"/>
      <c r="D3415" s="52" t="s">
        <v>1395</v>
      </c>
      <c r="E3415" s="60">
        <v>1</v>
      </c>
      <c r="F3415" s="60">
        <v>0</v>
      </c>
      <c r="G3415" s="60">
        <v>0</v>
      </c>
      <c r="H3415" s="63">
        <f t="shared" si="260"/>
        <v>1</v>
      </c>
      <c r="I3415" s="63">
        <f t="shared" si="261"/>
        <v>0</v>
      </c>
      <c r="J3415" s="63">
        <f t="shared" si="262"/>
        <v>1</v>
      </c>
    </row>
    <row r="3416" spans="2:10" x14ac:dyDescent="0.25">
      <c r="B3416" s="192" t="s">
        <v>1546</v>
      </c>
      <c r="C3416" s="194"/>
      <c r="D3416" s="52" t="s">
        <v>1395</v>
      </c>
      <c r="E3416" s="60">
        <v>1</v>
      </c>
      <c r="F3416" s="60">
        <v>0</v>
      </c>
      <c r="G3416" s="60">
        <v>0</v>
      </c>
      <c r="H3416" s="63">
        <f t="shared" si="260"/>
        <v>1</v>
      </c>
      <c r="I3416" s="63">
        <f t="shared" si="261"/>
        <v>0</v>
      </c>
      <c r="J3416" s="63">
        <f t="shared" si="262"/>
        <v>1</v>
      </c>
    </row>
    <row r="3417" spans="2:10" x14ac:dyDescent="0.25">
      <c r="B3417" s="192" t="s">
        <v>1547</v>
      </c>
      <c r="C3417" s="194"/>
      <c r="D3417" s="52" t="s">
        <v>1395</v>
      </c>
      <c r="E3417" s="60">
        <v>1</v>
      </c>
      <c r="F3417" s="60">
        <v>0</v>
      </c>
      <c r="G3417" s="60">
        <v>0</v>
      </c>
      <c r="H3417" s="63">
        <f t="shared" si="260"/>
        <v>1</v>
      </c>
      <c r="I3417" s="63">
        <f t="shared" si="261"/>
        <v>0</v>
      </c>
      <c r="J3417" s="63">
        <f t="shared" si="262"/>
        <v>1</v>
      </c>
    </row>
    <row r="3418" spans="2:10" x14ac:dyDescent="0.25">
      <c r="B3418" s="192" t="s">
        <v>1548</v>
      </c>
      <c r="C3418" s="194"/>
      <c r="D3418" s="52" t="s">
        <v>1395</v>
      </c>
      <c r="E3418" s="60">
        <v>0</v>
      </c>
      <c r="F3418" s="60">
        <v>0</v>
      </c>
      <c r="G3418" s="60">
        <v>1</v>
      </c>
      <c r="H3418" s="63">
        <f t="shared" si="260"/>
        <v>0</v>
      </c>
      <c r="I3418" s="63">
        <f t="shared" si="261"/>
        <v>1</v>
      </c>
      <c r="J3418" s="63">
        <f t="shared" si="262"/>
        <v>1</v>
      </c>
    </row>
    <row r="3419" spans="2:10" x14ac:dyDescent="0.25">
      <c r="B3419" s="192" t="s">
        <v>1549</v>
      </c>
      <c r="C3419" s="194"/>
      <c r="D3419" s="52" t="s">
        <v>1395</v>
      </c>
      <c r="E3419" s="60">
        <v>1</v>
      </c>
      <c r="F3419" s="60">
        <v>0</v>
      </c>
      <c r="G3419" s="60">
        <v>0</v>
      </c>
      <c r="H3419" s="63">
        <f t="shared" si="260"/>
        <v>1</v>
      </c>
      <c r="I3419" s="63">
        <f t="shared" si="261"/>
        <v>0</v>
      </c>
      <c r="J3419" s="63">
        <f t="shared" si="262"/>
        <v>1</v>
      </c>
    </row>
    <row r="3420" spans="2:10" x14ac:dyDescent="0.25">
      <c r="B3420" s="192" t="s">
        <v>1550</v>
      </c>
      <c r="C3420" s="194"/>
      <c r="D3420" s="52" t="s">
        <v>1395</v>
      </c>
      <c r="E3420" s="60">
        <v>1</v>
      </c>
      <c r="F3420" s="60">
        <v>0</v>
      </c>
      <c r="G3420" s="60">
        <v>0</v>
      </c>
      <c r="H3420" s="63">
        <f t="shared" si="260"/>
        <v>1</v>
      </c>
      <c r="I3420" s="63">
        <f t="shared" si="261"/>
        <v>0</v>
      </c>
      <c r="J3420" s="63">
        <f t="shared" si="262"/>
        <v>1</v>
      </c>
    </row>
    <row r="3421" spans="2:10" x14ac:dyDescent="0.25">
      <c r="B3421" s="192" t="s">
        <v>1551</v>
      </c>
      <c r="C3421" s="194"/>
      <c r="D3421" s="52" t="s">
        <v>1395</v>
      </c>
      <c r="E3421" s="60">
        <v>1</v>
      </c>
      <c r="F3421" s="60">
        <v>0</v>
      </c>
      <c r="G3421" s="60">
        <v>0</v>
      </c>
      <c r="H3421" s="63">
        <f t="shared" si="260"/>
        <v>1</v>
      </c>
      <c r="I3421" s="63">
        <f t="shared" si="261"/>
        <v>0</v>
      </c>
      <c r="J3421" s="63">
        <f t="shared" si="262"/>
        <v>1</v>
      </c>
    </row>
    <row r="3422" spans="2:10" x14ac:dyDescent="0.25">
      <c r="B3422" s="192" t="s">
        <v>1552</v>
      </c>
      <c r="C3422" s="194"/>
      <c r="D3422" s="52" t="s">
        <v>1395</v>
      </c>
      <c r="E3422" s="60">
        <v>1</v>
      </c>
      <c r="F3422" s="60">
        <v>0</v>
      </c>
      <c r="G3422" s="60">
        <v>0</v>
      </c>
      <c r="H3422" s="63">
        <f t="shared" si="260"/>
        <v>1</v>
      </c>
      <c r="I3422" s="63">
        <f t="shared" si="261"/>
        <v>0</v>
      </c>
      <c r="J3422" s="63">
        <f t="shared" si="262"/>
        <v>1</v>
      </c>
    </row>
    <row r="3423" spans="2:10" x14ac:dyDescent="0.25">
      <c r="B3423" s="192" t="s">
        <v>1553</v>
      </c>
      <c r="C3423" s="194"/>
      <c r="D3423" s="51" t="s">
        <v>1395</v>
      </c>
      <c r="E3423" s="60">
        <v>1</v>
      </c>
      <c r="F3423" s="60">
        <v>0</v>
      </c>
      <c r="G3423" s="60">
        <v>0</v>
      </c>
      <c r="H3423" s="63">
        <f t="shared" si="260"/>
        <v>1</v>
      </c>
      <c r="I3423" s="63">
        <f t="shared" si="261"/>
        <v>0</v>
      </c>
      <c r="J3423" s="63">
        <f t="shared" si="262"/>
        <v>1</v>
      </c>
    </row>
    <row r="3424" spans="2:10" x14ac:dyDescent="0.25">
      <c r="B3424" s="192" t="s">
        <v>1554</v>
      </c>
      <c r="C3424" s="194"/>
      <c r="D3424" s="52" t="s">
        <v>1395</v>
      </c>
      <c r="E3424" s="60">
        <v>1</v>
      </c>
      <c r="F3424" s="60">
        <v>0</v>
      </c>
      <c r="G3424" s="60">
        <v>0</v>
      </c>
      <c r="H3424" s="63">
        <f t="shared" si="260"/>
        <v>1</v>
      </c>
      <c r="I3424" s="63">
        <f t="shared" si="261"/>
        <v>0</v>
      </c>
      <c r="J3424" s="63">
        <f t="shared" si="262"/>
        <v>1</v>
      </c>
    </row>
    <row r="3425" spans="2:10" x14ac:dyDescent="0.25">
      <c r="B3425" s="192" t="s">
        <v>1555</v>
      </c>
      <c r="C3425" s="194"/>
      <c r="D3425" s="52" t="s">
        <v>1395</v>
      </c>
      <c r="E3425" s="60">
        <v>17</v>
      </c>
      <c r="F3425" s="60">
        <v>0</v>
      </c>
      <c r="G3425" s="60">
        <v>3</v>
      </c>
      <c r="H3425" s="63">
        <f t="shared" si="260"/>
        <v>17</v>
      </c>
      <c r="I3425" s="63">
        <f t="shared" si="261"/>
        <v>3</v>
      </c>
      <c r="J3425" s="63">
        <f t="shared" si="262"/>
        <v>20</v>
      </c>
    </row>
    <row r="3426" spans="2:10" x14ac:dyDescent="0.25">
      <c r="B3426" s="192" t="s">
        <v>1556</v>
      </c>
      <c r="C3426" s="194"/>
      <c r="D3426" s="52" t="s">
        <v>1395</v>
      </c>
      <c r="E3426" s="60">
        <v>6</v>
      </c>
      <c r="F3426" s="60">
        <v>0</v>
      </c>
      <c r="G3426" s="60">
        <v>1</v>
      </c>
      <c r="H3426" s="63">
        <f t="shared" si="260"/>
        <v>6</v>
      </c>
      <c r="I3426" s="63">
        <f t="shared" si="261"/>
        <v>1</v>
      </c>
      <c r="J3426" s="63">
        <f t="shared" si="262"/>
        <v>7</v>
      </c>
    </row>
    <row r="3427" spans="2:10" x14ac:dyDescent="0.25">
      <c r="B3427" s="192" t="s">
        <v>1557</v>
      </c>
      <c r="C3427" s="194"/>
      <c r="D3427" s="52" t="s">
        <v>1395</v>
      </c>
      <c r="E3427" s="60">
        <v>124</v>
      </c>
      <c r="F3427" s="60">
        <v>0</v>
      </c>
      <c r="G3427" s="60">
        <v>26</v>
      </c>
      <c r="H3427" s="63">
        <f t="shared" si="260"/>
        <v>124</v>
      </c>
      <c r="I3427" s="63">
        <f t="shared" si="261"/>
        <v>26</v>
      </c>
      <c r="J3427" s="63">
        <f t="shared" si="262"/>
        <v>150</v>
      </c>
    </row>
    <row r="3428" spans="2:10" x14ac:dyDescent="0.25">
      <c r="B3428" s="192" t="s">
        <v>1558</v>
      </c>
      <c r="C3428" s="194"/>
      <c r="D3428" s="52" t="s">
        <v>1395</v>
      </c>
      <c r="E3428" s="60">
        <v>1</v>
      </c>
      <c r="F3428" s="60">
        <v>0</v>
      </c>
      <c r="G3428" s="60">
        <v>0</v>
      </c>
      <c r="H3428" s="63">
        <f t="shared" si="260"/>
        <v>1</v>
      </c>
      <c r="I3428" s="63">
        <f t="shared" si="261"/>
        <v>0</v>
      </c>
      <c r="J3428" s="63">
        <f t="shared" si="262"/>
        <v>1</v>
      </c>
    </row>
    <row r="3429" spans="2:10" x14ac:dyDescent="0.25">
      <c r="B3429" s="192" t="s">
        <v>1559</v>
      </c>
      <c r="C3429" s="194"/>
      <c r="D3429" s="52" t="s">
        <v>1395</v>
      </c>
      <c r="E3429" s="60">
        <v>193</v>
      </c>
      <c r="F3429" s="60">
        <v>0</v>
      </c>
      <c r="G3429" s="60">
        <v>24</v>
      </c>
      <c r="H3429" s="63">
        <f t="shared" si="260"/>
        <v>193</v>
      </c>
      <c r="I3429" s="63">
        <f t="shared" si="261"/>
        <v>24</v>
      </c>
      <c r="J3429" s="63">
        <f t="shared" si="262"/>
        <v>217</v>
      </c>
    </row>
    <row r="3430" spans="2:10" x14ac:dyDescent="0.25">
      <c r="B3430" s="192" t="s">
        <v>1560</v>
      </c>
      <c r="C3430" s="194"/>
      <c r="D3430" s="52" t="s">
        <v>1395</v>
      </c>
      <c r="E3430" s="60">
        <v>1</v>
      </c>
      <c r="F3430" s="60">
        <v>0</v>
      </c>
      <c r="G3430" s="60">
        <v>0</v>
      </c>
      <c r="H3430" s="63">
        <f t="shared" si="260"/>
        <v>1</v>
      </c>
      <c r="I3430" s="63">
        <f t="shared" si="261"/>
        <v>0</v>
      </c>
      <c r="J3430" s="63">
        <f t="shared" si="262"/>
        <v>1</v>
      </c>
    </row>
    <row r="3431" spans="2:10" x14ac:dyDescent="0.25">
      <c r="B3431" s="192" t="s">
        <v>1561</v>
      </c>
      <c r="C3431" s="194"/>
      <c r="D3431" s="52" t="s">
        <v>1395</v>
      </c>
      <c r="E3431" s="60">
        <v>1</v>
      </c>
      <c r="F3431" s="60">
        <v>0</v>
      </c>
      <c r="G3431" s="60">
        <v>0</v>
      </c>
      <c r="H3431" s="63">
        <f t="shared" si="260"/>
        <v>1</v>
      </c>
      <c r="I3431" s="63">
        <f t="shared" si="261"/>
        <v>0</v>
      </c>
      <c r="J3431" s="63">
        <f t="shared" si="262"/>
        <v>1</v>
      </c>
    </row>
    <row r="3432" spans="2:10" x14ac:dyDescent="0.25">
      <c r="B3432" s="192" t="s">
        <v>1562</v>
      </c>
      <c r="C3432" s="194"/>
      <c r="D3432" s="52" t="s">
        <v>1395</v>
      </c>
      <c r="E3432" s="60">
        <v>0</v>
      </c>
      <c r="F3432" s="60">
        <v>0</v>
      </c>
      <c r="G3432" s="60">
        <v>1</v>
      </c>
      <c r="H3432" s="63">
        <f t="shared" si="260"/>
        <v>0</v>
      </c>
      <c r="I3432" s="63">
        <f t="shared" si="261"/>
        <v>1</v>
      </c>
      <c r="J3432" s="63">
        <f t="shared" si="262"/>
        <v>1</v>
      </c>
    </row>
    <row r="3433" spans="2:10" x14ac:dyDescent="0.25">
      <c r="B3433" s="192" t="s">
        <v>1563</v>
      </c>
      <c r="C3433" s="194"/>
      <c r="D3433" s="52" t="s">
        <v>1395</v>
      </c>
      <c r="E3433" s="60">
        <v>1</v>
      </c>
      <c r="F3433" s="60">
        <v>0</v>
      </c>
      <c r="G3433" s="60">
        <v>0</v>
      </c>
      <c r="H3433" s="63">
        <f t="shared" si="260"/>
        <v>1</v>
      </c>
      <c r="I3433" s="63">
        <f t="shared" si="261"/>
        <v>0</v>
      </c>
      <c r="J3433" s="63">
        <f t="shared" si="262"/>
        <v>1</v>
      </c>
    </row>
    <row r="3434" spans="2:10" x14ac:dyDescent="0.25">
      <c r="B3434" s="192" t="s">
        <v>1564</v>
      </c>
      <c r="C3434" s="194"/>
      <c r="D3434" s="52" t="s">
        <v>1395</v>
      </c>
      <c r="E3434" s="60">
        <v>1</v>
      </c>
      <c r="F3434" s="60">
        <v>0</v>
      </c>
      <c r="G3434" s="60">
        <v>0</v>
      </c>
      <c r="H3434" s="63">
        <f t="shared" si="260"/>
        <v>1</v>
      </c>
      <c r="I3434" s="63">
        <f t="shared" si="261"/>
        <v>0</v>
      </c>
      <c r="J3434" s="63">
        <f t="shared" si="262"/>
        <v>1</v>
      </c>
    </row>
    <row r="3435" spans="2:10" x14ac:dyDescent="0.25">
      <c r="B3435" s="192" t="s">
        <v>1565</v>
      </c>
      <c r="C3435" s="194"/>
      <c r="D3435" s="52" t="s">
        <v>1395</v>
      </c>
      <c r="E3435" s="60">
        <v>40</v>
      </c>
      <c r="F3435" s="60">
        <v>0</v>
      </c>
      <c r="G3435" s="60">
        <v>2</v>
      </c>
      <c r="H3435" s="63">
        <f t="shared" si="260"/>
        <v>40</v>
      </c>
      <c r="I3435" s="63">
        <f t="shared" si="261"/>
        <v>2</v>
      </c>
      <c r="J3435" s="63">
        <f t="shared" si="262"/>
        <v>42</v>
      </c>
    </row>
    <row r="3436" spans="2:10" x14ac:dyDescent="0.25">
      <c r="B3436" s="192" t="s">
        <v>1566</v>
      </c>
      <c r="C3436" s="194"/>
      <c r="D3436" s="52" t="s">
        <v>1395</v>
      </c>
      <c r="E3436" s="60">
        <v>1</v>
      </c>
      <c r="F3436" s="60">
        <v>0</v>
      </c>
      <c r="G3436" s="60">
        <v>0</v>
      </c>
      <c r="H3436" s="63">
        <f t="shared" si="260"/>
        <v>1</v>
      </c>
      <c r="I3436" s="63">
        <f t="shared" si="261"/>
        <v>0</v>
      </c>
      <c r="J3436" s="63">
        <f t="shared" si="262"/>
        <v>1</v>
      </c>
    </row>
    <row r="3437" spans="2:10" x14ac:dyDescent="0.25">
      <c r="B3437" s="192" t="s">
        <v>1567</v>
      </c>
      <c r="C3437" s="194"/>
      <c r="D3437" s="52" t="s">
        <v>1395</v>
      </c>
      <c r="E3437" s="60">
        <v>1</v>
      </c>
      <c r="F3437" s="60">
        <v>0</v>
      </c>
      <c r="G3437" s="60">
        <v>0</v>
      </c>
      <c r="H3437" s="63">
        <f t="shared" si="260"/>
        <v>1</v>
      </c>
      <c r="I3437" s="63">
        <f t="shared" si="261"/>
        <v>0</v>
      </c>
      <c r="J3437" s="63">
        <f t="shared" si="262"/>
        <v>1</v>
      </c>
    </row>
    <row r="3438" spans="2:10" x14ac:dyDescent="0.25">
      <c r="B3438" s="192" t="s">
        <v>1568</v>
      </c>
      <c r="C3438" s="194"/>
      <c r="D3438" s="52" t="s">
        <v>1395</v>
      </c>
      <c r="E3438" s="60">
        <v>0</v>
      </c>
      <c r="F3438" s="60">
        <v>0</v>
      </c>
      <c r="G3438" s="60">
        <v>1</v>
      </c>
      <c r="H3438" s="63">
        <f t="shared" si="260"/>
        <v>0</v>
      </c>
      <c r="I3438" s="63">
        <f t="shared" si="261"/>
        <v>1</v>
      </c>
      <c r="J3438" s="63">
        <f t="shared" si="262"/>
        <v>1</v>
      </c>
    </row>
    <row r="3439" spans="2:10" x14ac:dyDescent="0.25">
      <c r="B3439" s="192" t="s">
        <v>1569</v>
      </c>
      <c r="C3439" s="194"/>
      <c r="D3439" s="52" t="s">
        <v>1395</v>
      </c>
      <c r="E3439" s="60">
        <v>1</v>
      </c>
      <c r="F3439" s="60">
        <v>0</v>
      </c>
      <c r="G3439" s="60">
        <v>0</v>
      </c>
      <c r="H3439" s="63">
        <f t="shared" si="260"/>
        <v>1</v>
      </c>
      <c r="I3439" s="63">
        <f t="shared" si="261"/>
        <v>0</v>
      </c>
      <c r="J3439" s="63">
        <f t="shared" si="262"/>
        <v>1</v>
      </c>
    </row>
    <row r="3440" spans="2:10" x14ac:dyDescent="0.25">
      <c r="B3440" s="192" t="s">
        <v>1570</v>
      </c>
      <c r="C3440" s="194"/>
      <c r="D3440" s="52" t="s">
        <v>1395</v>
      </c>
      <c r="E3440" s="60">
        <v>6</v>
      </c>
      <c r="F3440" s="60">
        <v>0</v>
      </c>
      <c r="G3440" s="60">
        <v>0</v>
      </c>
      <c r="H3440" s="63">
        <f t="shared" si="260"/>
        <v>6</v>
      </c>
      <c r="I3440" s="63">
        <f t="shared" si="261"/>
        <v>0</v>
      </c>
      <c r="J3440" s="63">
        <f t="shared" si="262"/>
        <v>6</v>
      </c>
    </row>
    <row r="3441" spans="2:10" x14ac:dyDescent="0.25">
      <c r="B3441" s="192" t="s">
        <v>1571</v>
      </c>
      <c r="C3441" s="194"/>
      <c r="D3441" s="52" t="s">
        <v>1395</v>
      </c>
      <c r="E3441" s="60">
        <v>4</v>
      </c>
      <c r="F3441" s="60">
        <v>0</v>
      </c>
      <c r="G3441" s="60">
        <v>0</v>
      </c>
      <c r="H3441" s="63">
        <f t="shared" si="260"/>
        <v>4</v>
      </c>
      <c r="I3441" s="63">
        <f t="shared" si="261"/>
        <v>0</v>
      </c>
      <c r="J3441" s="63">
        <f t="shared" si="262"/>
        <v>4</v>
      </c>
    </row>
    <row r="3442" spans="2:10" x14ac:dyDescent="0.25">
      <c r="B3442" s="192" t="s">
        <v>1572</v>
      </c>
      <c r="C3442" s="194"/>
      <c r="D3442" s="52" t="s">
        <v>1395</v>
      </c>
      <c r="E3442" s="60">
        <v>1</v>
      </c>
      <c r="F3442" s="60">
        <v>0</v>
      </c>
      <c r="G3442" s="60">
        <v>0</v>
      </c>
      <c r="H3442" s="63">
        <f t="shared" si="260"/>
        <v>1</v>
      </c>
      <c r="I3442" s="63">
        <f t="shared" si="261"/>
        <v>0</v>
      </c>
      <c r="J3442" s="63">
        <f t="shared" si="262"/>
        <v>1</v>
      </c>
    </row>
    <row r="3443" spans="2:10" x14ac:dyDescent="0.25">
      <c r="B3443" s="192" t="s">
        <v>1573</v>
      </c>
      <c r="C3443" s="194"/>
      <c r="D3443" s="52" t="s">
        <v>1395</v>
      </c>
      <c r="E3443" s="60">
        <v>1</v>
      </c>
      <c r="F3443" s="60">
        <v>0</v>
      </c>
      <c r="G3443" s="60">
        <v>0</v>
      </c>
      <c r="H3443" s="63">
        <f t="shared" si="260"/>
        <v>1</v>
      </c>
      <c r="I3443" s="63">
        <f t="shared" si="261"/>
        <v>0</v>
      </c>
      <c r="J3443" s="63">
        <f t="shared" si="262"/>
        <v>1</v>
      </c>
    </row>
    <row r="3444" spans="2:10" x14ac:dyDescent="0.25">
      <c r="B3444" s="192" t="s">
        <v>1574</v>
      </c>
      <c r="C3444" s="194"/>
      <c r="D3444" s="52" t="s">
        <v>1395</v>
      </c>
      <c r="E3444" s="60">
        <v>1</v>
      </c>
      <c r="F3444" s="60">
        <v>0</v>
      </c>
      <c r="G3444" s="60">
        <v>0</v>
      </c>
      <c r="H3444" s="63">
        <f t="shared" si="260"/>
        <v>1</v>
      </c>
      <c r="I3444" s="63">
        <f t="shared" si="261"/>
        <v>0</v>
      </c>
      <c r="J3444" s="63">
        <f t="shared" si="262"/>
        <v>1</v>
      </c>
    </row>
    <row r="3445" spans="2:10" x14ac:dyDescent="0.25">
      <c r="B3445" s="192" t="s">
        <v>1575</v>
      </c>
      <c r="C3445" s="194"/>
      <c r="D3445" s="52" t="s">
        <v>1395</v>
      </c>
      <c r="E3445" s="60">
        <v>1</v>
      </c>
      <c r="F3445" s="60">
        <v>0</v>
      </c>
      <c r="G3445" s="60">
        <v>2</v>
      </c>
      <c r="H3445" s="63">
        <f t="shared" si="260"/>
        <v>1</v>
      </c>
      <c r="I3445" s="63">
        <f t="shared" si="261"/>
        <v>2</v>
      </c>
      <c r="J3445" s="63">
        <f t="shared" si="262"/>
        <v>3</v>
      </c>
    </row>
    <row r="3446" spans="2:10" x14ac:dyDescent="0.25">
      <c r="B3446" s="192" t="s">
        <v>1576</v>
      </c>
      <c r="C3446" s="194"/>
      <c r="D3446" s="52" t="s">
        <v>1395</v>
      </c>
      <c r="E3446" s="60">
        <v>1</v>
      </c>
      <c r="F3446" s="60">
        <v>0</v>
      </c>
      <c r="G3446" s="60">
        <v>0</v>
      </c>
      <c r="H3446" s="63">
        <f t="shared" si="260"/>
        <v>1</v>
      </c>
      <c r="I3446" s="63">
        <f t="shared" si="261"/>
        <v>0</v>
      </c>
      <c r="J3446" s="63">
        <f t="shared" si="262"/>
        <v>1</v>
      </c>
    </row>
    <row r="3447" spans="2:10" x14ac:dyDescent="0.25">
      <c r="B3447" s="192" t="s">
        <v>1577</v>
      </c>
      <c r="C3447" s="194"/>
      <c r="D3447" s="52" t="s">
        <v>1395</v>
      </c>
      <c r="E3447" s="60">
        <v>1</v>
      </c>
      <c r="F3447" s="60">
        <v>0</v>
      </c>
      <c r="G3447" s="60">
        <v>0</v>
      </c>
      <c r="H3447" s="63">
        <f t="shared" si="260"/>
        <v>1</v>
      </c>
      <c r="I3447" s="63">
        <f t="shared" si="261"/>
        <v>0</v>
      </c>
      <c r="J3447" s="63">
        <f t="shared" si="262"/>
        <v>1</v>
      </c>
    </row>
    <row r="3448" spans="2:10" x14ac:dyDescent="0.25">
      <c r="B3448" s="192" t="s">
        <v>1578</v>
      </c>
      <c r="C3448" s="194"/>
      <c r="D3448" s="52" t="s">
        <v>1395</v>
      </c>
      <c r="E3448" s="60">
        <v>0</v>
      </c>
      <c r="F3448" s="60">
        <v>0</v>
      </c>
      <c r="G3448" s="60">
        <v>1</v>
      </c>
      <c r="H3448" s="63">
        <f t="shared" si="260"/>
        <v>0</v>
      </c>
      <c r="I3448" s="63">
        <f t="shared" si="261"/>
        <v>1</v>
      </c>
      <c r="J3448" s="63">
        <f t="shared" si="262"/>
        <v>1</v>
      </c>
    </row>
    <row r="3449" spans="2:10" x14ac:dyDescent="0.25">
      <c r="B3449" s="192" t="s">
        <v>1579</v>
      </c>
      <c r="C3449" s="194"/>
      <c r="D3449" s="52" t="s">
        <v>1395</v>
      </c>
      <c r="E3449" s="60">
        <v>1</v>
      </c>
      <c r="F3449" s="60">
        <v>0</v>
      </c>
      <c r="G3449" s="60">
        <v>0</v>
      </c>
      <c r="H3449" s="63">
        <f t="shared" si="260"/>
        <v>1</v>
      </c>
      <c r="I3449" s="63">
        <f t="shared" si="261"/>
        <v>0</v>
      </c>
      <c r="J3449" s="63">
        <f t="shared" si="262"/>
        <v>1</v>
      </c>
    </row>
    <row r="3450" spans="2:10" x14ac:dyDescent="0.25">
      <c r="B3450" s="192" t="s">
        <v>1580</v>
      </c>
      <c r="C3450" s="194"/>
      <c r="D3450" s="52" t="s">
        <v>1395</v>
      </c>
      <c r="E3450" s="60">
        <v>5</v>
      </c>
      <c r="F3450" s="60">
        <v>0</v>
      </c>
      <c r="G3450" s="60">
        <v>2</v>
      </c>
      <c r="H3450" s="63">
        <f t="shared" si="260"/>
        <v>5</v>
      </c>
      <c r="I3450" s="63">
        <f t="shared" si="261"/>
        <v>2</v>
      </c>
      <c r="J3450" s="63">
        <f t="shared" si="262"/>
        <v>7</v>
      </c>
    </row>
    <row r="3451" spans="2:10" x14ac:dyDescent="0.25">
      <c r="B3451" s="192" t="s">
        <v>1581</v>
      </c>
      <c r="C3451" s="194"/>
      <c r="D3451" s="52" t="s">
        <v>1395</v>
      </c>
      <c r="E3451" s="60">
        <v>1</v>
      </c>
      <c r="F3451" s="60">
        <v>0</v>
      </c>
      <c r="G3451" s="60">
        <v>0</v>
      </c>
      <c r="H3451" s="63">
        <f t="shared" si="260"/>
        <v>1</v>
      </c>
      <c r="I3451" s="63">
        <f t="shared" si="261"/>
        <v>0</v>
      </c>
      <c r="J3451" s="63">
        <f t="shared" si="262"/>
        <v>1</v>
      </c>
    </row>
    <row r="3452" spans="2:10" x14ac:dyDescent="0.25">
      <c r="B3452" s="192" t="s">
        <v>1582</v>
      </c>
      <c r="C3452" s="194"/>
      <c r="D3452" s="52" t="s">
        <v>1395</v>
      </c>
      <c r="E3452" s="60">
        <v>0</v>
      </c>
      <c r="F3452" s="60">
        <v>0</v>
      </c>
      <c r="G3452" s="60">
        <v>1</v>
      </c>
      <c r="H3452" s="63">
        <f t="shared" si="260"/>
        <v>0</v>
      </c>
      <c r="I3452" s="63">
        <f t="shared" si="261"/>
        <v>1</v>
      </c>
      <c r="J3452" s="63">
        <f t="shared" si="262"/>
        <v>1</v>
      </c>
    </row>
    <row r="3453" spans="2:10" x14ac:dyDescent="0.25">
      <c r="B3453" s="188" t="s">
        <v>25</v>
      </c>
      <c r="C3453" s="188"/>
      <c r="D3453" s="188"/>
      <c r="E3453" s="61">
        <f>SUM(E3327:E3452)</f>
        <v>3164</v>
      </c>
      <c r="F3453" s="61">
        <f t="shared" ref="F3453:J3453" si="263">SUM(F3327:F3452)</f>
        <v>0</v>
      </c>
      <c r="G3453" s="61">
        <f t="shared" si="263"/>
        <v>482</v>
      </c>
      <c r="H3453" s="61">
        <f t="shared" si="260"/>
        <v>3164</v>
      </c>
      <c r="I3453" s="61">
        <f t="shared" si="261"/>
        <v>482</v>
      </c>
      <c r="J3453" s="61">
        <f t="shared" si="263"/>
        <v>3646</v>
      </c>
    </row>
    <row r="3454" spans="2:10" ht="18.75" x14ac:dyDescent="0.25">
      <c r="B3454" s="196" t="s">
        <v>37</v>
      </c>
      <c r="C3454" s="197"/>
      <c r="D3454" s="198"/>
      <c r="E3454" s="61">
        <f>E3250+E3323+E3453</f>
        <v>23154</v>
      </c>
      <c r="F3454" s="61">
        <f t="shared" ref="F3454:J3454" si="264">F3250+F3323+F3453</f>
        <v>1285</v>
      </c>
      <c r="G3454" s="61">
        <f t="shared" si="264"/>
        <v>15243</v>
      </c>
      <c r="H3454" s="61">
        <f t="shared" si="264"/>
        <v>24439</v>
      </c>
      <c r="I3454" s="61">
        <f t="shared" si="264"/>
        <v>15243</v>
      </c>
      <c r="J3454" s="61">
        <f t="shared" si="264"/>
        <v>39682</v>
      </c>
    </row>
  </sheetData>
  <sheetProtection password="BA8D" sheet="1" objects="1" scenarios="1"/>
  <mergeCells count="2171">
    <mergeCell ref="B3439:C3439"/>
    <mergeCell ref="B3440:C3440"/>
    <mergeCell ref="B3441:C3441"/>
    <mergeCell ref="B3442:C3442"/>
    <mergeCell ref="B3443:C3443"/>
    <mergeCell ref="B3444:C3444"/>
    <mergeCell ref="B3445:C3445"/>
    <mergeCell ref="B3446:C3446"/>
    <mergeCell ref="B3447:C3447"/>
    <mergeCell ref="B3448:C3448"/>
    <mergeCell ref="B3449:C3449"/>
    <mergeCell ref="B3450:C3450"/>
    <mergeCell ref="B3451:C3451"/>
    <mergeCell ref="B3452:C3452"/>
    <mergeCell ref="B3453:D3453"/>
    <mergeCell ref="B3454:D3454"/>
    <mergeCell ref="B3422:C3422"/>
    <mergeCell ref="B3423:C3423"/>
    <mergeCell ref="B3424:C3424"/>
    <mergeCell ref="B3425:C3425"/>
    <mergeCell ref="B3426:C3426"/>
    <mergeCell ref="B3427:C3427"/>
    <mergeCell ref="B3428:C3428"/>
    <mergeCell ref="B3429:C3429"/>
    <mergeCell ref="B3430:C3430"/>
    <mergeCell ref="B3431:C3431"/>
    <mergeCell ref="B3432:C3432"/>
    <mergeCell ref="B3433:C3433"/>
    <mergeCell ref="B3434:C3434"/>
    <mergeCell ref="B3435:C3435"/>
    <mergeCell ref="B3436:C3436"/>
    <mergeCell ref="B3437:C3437"/>
    <mergeCell ref="B3403:C3403"/>
    <mergeCell ref="B3404:C3404"/>
    <mergeCell ref="B3438:C3438"/>
    <mergeCell ref="B3405:C3405"/>
    <mergeCell ref="B3406:C3406"/>
    <mergeCell ref="B3407:C3407"/>
    <mergeCell ref="B3408:C3408"/>
    <mergeCell ref="B3409:C3409"/>
    <mergeCell ref="B3410:C3410"/>
    <mergeCell ref="B3411:C3411"/>
    <mergeCell ref="B3412:C3412"/>
    <mergeCell ref="B3413:C3413"/>
    <mergeCell ref="B3414:C3414"/>
    <mergeCell ref="B3415:C3415"/>
    <mergeCell ref="B3416:C3416"/>
    <mergeCell ref="B3417:C3417"/>
    <mergeCell ref="B3418:C3418"/>
    <mergeCell ref="B3419:C3419"/>
    <mergeCell ref="B3420:C3420"/>
    <mergeCell ref="B3421:C3421"/>
    <mergeCell ref="B3386:C3386"/>
    <mergeCell ref="B3387:C3387"/>
    <mergeCell ref="B3388:C3388"/>
    <mergeCell ref="B3389:C3389"/>
    <mergeCell ref="B3390:C3390"/>
    <mergeCell ref="B3391:C3391"/>
    <mergeCell ref="B3392:C3392"/>
    <mergeCell ref="B3393:C3393"/>
    <mergeCell ref="B3394:C3394"/>
    <mergeCell ref="B3395:C3395"/>
    <mergeCell ref="B3396:C3396"/>
    <mergeCell ref="B3397:C3397"/>
    <mergeCell ref="B3398:C3398"/>
    <mergeCell ref="B3399:C3399"/>
    <mergeCell ref="B3400:C3400"/>
    <mergeCell ref="B3401:C3401"/>
    <mergeCell ref="B3402:C3402"/>
    <mergeCell ref="B3369:C3369"/>
    <mergeCell ref="B3370:C3370"/>
    <mergeCell ref="B3371:C3371"/>
    <mergeCell ref="B3372:C3372"/>
    <mergeCell ref="B3373:C3373"/>
    <mergeCell ref="B3374:C3374"/>
    <mergeCell ref="B3375:C3375"/>
    <mergeCell ref="B3376:C3376"/>
    <mergeCell ref="B3377:C3377"/>
    <mergeCell ref="B3378:C3378"/>
    <mergeCell ref="B3379:C3379"/>
    <mergeCell ref="B3380:C3380"/>
    <mergeCell ref="B3381:C3381"/>
    <mergeCell ref="B3382:C3382"/>
    <mergeCell ref="B3383:C3383"/>
    <mergeCell ref="B3384:C3384"/>
    <mergeCell ref="B3385:C3385"/>
    <mergeCell ref="B3352:C3352"/>
    <mergeCell ref="B3353:C3353"/>
    <mergeCell ref="B3354:C3354"/>
    <mergeCell ref="B3355:C3355"/>
    <mergeCell ref="B3356:C3356"/>
    <mergeCell ref="B3357:C3357"/>
    <mergeCell ref="B3358:C3358"/>
    <mergeCell ref="B3359:C3359"/>
    <mergeCell ref="B3360:C3360"/>
    <mergeCell ref="B3361:C3361"/>
    <mergeCell ref="B3362:C3362"/>
    <mergeCell ref="B3363:C3363"/>
    <mergeCell ref="B3364:C3364"/>
    <mergeCell ref="B3365:C3365"/>
    <mergeCell ref="B3366:C3366"/>
    <mergeCell ref="B3367:C3367"/>
    <mergeCell ref="B3368:C3368"/>
    <mergeCell ref="B3334:C3334"/>
    <mergeCell ref="B3335:C3335"/>
    <mergeCell ref="B3336:C3336"/>
    <mergeCell ref="B3337:C3337"/>
    <mergeCell ref="B3338:C3338"/>
    <mergeCell ref="B3339:C3340"/>
    <mergeCell ref="B3341:C3341"/>
    <mergeCell ref="B3342:C3342"/>
    <mergeCell ref="B3343:C3343"/>
    <mergeCell ref="B3344:C3344"/>
    <mergeCell ref="B3345:C3345"/>
    <mergeCell ref="B3346:C3346"/>
    <mergeCell ref="B3347:C3347"/>
    <mergeCell ref="B3348:C3348"/>
    <mergeCell ref="B3349:C3349"/>
    <mergeCell ref="B3350:C3350"/>
    <mergeCell ref="B3351:C3351"/>
    <mergeCell ref="B3318:C3318"/>
    <mergeCell ref="B3319:C3319"/>
    <mergeCell ref="B3320:C3320"/>
    <mergeCell ref="B3321:C3321"/>
    <mergeCell ref="B3322:C3322"/>
    <mergeCell ref="B3323:D3323"/>
    <mergeCell ref="B3324:J3324"/>
    <mergeCell ref="B3325:D3326"/>
    <mergeCell ref="E3325:F3325"/>
    <mergeCell ref="H3325:J3325"/>
    <mergeCell ref="B3327:C3327"/>
    <mergeCell ref="B3328:C3328"/>
    <mergeCell ref="B3329:C3329"/>
    <mergeCell ref="B3330:C3330"/>
    <mergeCell ref="B3331:C3331"/>
    <mergeCell ref="B3332:C3332"/>
    <mergeCell ref="B3333:C3333"/>
    <mergeCell ref="B3301:C3301"/>
    <mergeCell ref="B3302:C3302"/>
    <mergeCell ref="B3303:C3303"/>
    <mergeCell ref="B3304:C3304"/>
    <mergeCell ref="B3305:C3305"/>
    <mergeCell ref="B3306:C3306"/>
    <mergeCell ref="B3307:C3307"/>
    <mergeCell ref="B3308:C3308"/>
    <mergeCell ref="B3309:C3309"/>
    <mergeCell ref="B3310:C3310"/>
    <mergeCell ref="B3311:C3311"/>
    <mergeCell ref="B3312:C3312"/>
    <mergeCell ref="B3313:C3313"/>
    <mergeCell ref="B3314:C3314"/>
    <mergeCell ref="B3315:C3315"/>
    <mergeCell ref="B3316:C3316"/>
    <mergeCell ref="B3317:C3317"/>
    <mergeCell ref="B3284:C3284"/>
    <mergeCell ref="B3285:C3285"/>
    <mergeCell ref="B3286:C3286"/>
    <mergeCell ref="B3287:C3287"/>
    <mergeCell ref="B3288:C3288"/>
    <mergeCell ref="B3289:C3289"/>
    <mergeCell ref="B3290:C3290"/>
    <mergeCell ref="B3291:C3291"/>
    <mergeCell ref="B3292:C3292"/>
    <mergeCell ref="B3293:C3293"/>
    <mergeCell ref="B3294:C3294"/>
    <mergeCell ref="B3295:C3295"/>
    <mergeCell ref="B3296:C3296"/>
    <mergeCell ref="B3297:C3297"/>
    <mergeCell ref="B3298:C3298"/>
    <mergeCell ref="B3299:C3299"/>
    <mergeCell ref="B3300:C3300"/>
    <mergeCell ref="B3265:C3265"/>
    <mergeCell ref="B3266:C3266"/>
    <mergeCell ref="B3267:C3267"/>
    <mergeCell ref="B3268:C3268"/>
    <mergeCell ref="B3269:C3270"/>
    <mergeCell ref="B3271:C3271"/>
    <mergeCell ref="B3272:C3272"/>
    <mergeCell ref="B3273:C3274"/>
    <mergeCell ref="B3275:C3275"/>
    <mergeCell ref="B3276:C3276"/>
    <mergeCell ref="B3277:C3277"/>
    <mergeCell ref="B3278:C3278"/>
    <mergeCell ref="B3279:C3279"/>
    <mergeCell ref="B3280:C3280"/>
    <mergeCell ref="B3281:C3281"/>
    <mergeCell ref="B3282:C3282"/>
    <mergeCell ref="B3283:C3283"/>
    <mergeCell ref="B3249:C3249"/>
    <mergeCell ref="B3250:D3250"/>
    <mergeCell ref="B3251:J3251"/>
    <mergeCell ref="B3252:D3253"/>
    <mergeCell ref="E3252:F3252"/>
    <mergeCell ref="H3252:J3252"/>
    <mergeCell ref="B3254:C3254"/>
    <mergeCell ref="B3255:C3255"/>
    <mergeCell ref="B3256:C3256"/>
    <mergeCell ref="B3257:C3257"/>
    <mergeCell ref="B3258:C3258"/>
    <mergeCell ref="B3259:C3259"/>
    <mergeCell ref="B3260:C3260"/>
    <mergeCell ref="B3261:C3261"/>
    <mergeCell ref="B3262:C3262"/>
    <mergeCell ref="B3263:C3263"/>
    <mergeCell ref="B3264:C3264"/>
    <mergeCell ref="B3232:C3232"/>
    <mergeCell ref="B3233:C3233"/>
    <mergeCell ref="B3234:C3234"/>
    <mergeCell ref="B3235:C3235"/>
    <mergeCell ref="B3236:C3236"/>
    <mergeCell ref="B3237:C3237"/>
    <mergeCell ref="B3238:C3238"/>
    <mergeCell ref="B3239:C3239"/>
    <mergeCell ref="B3240:C3240"/>
    <mergeCell ref="B3241:C3241"/>
    <mergeCell ref="B3242:C3242"/>
    <mergeCell ref="B3243:C3243"/>
    <mergeCell ref="B3244:C3244"/>
    <mergeCell ref="B3245:C3245"/>
    <mergeCell ref="B3246:C3246"/>
    <mergeCell ref="B3247:C3247"/>
    <mergeCell ref="B3248:C3248"/>
    <mergeCell ref="B3214:C3214"/>
    <mergeCell ref="B3215:C3216"/>
    <mergeCell ref="B3217:C3217"/>
    <mergeCell ref="B3218:C3218"/>
    <mergeCell ref="B3219:C3219"/>
    <mergeCell ref="B3220:C3220"/>
    <mergeCell ref="B3221:C3221"/>
    <mergeCell ref="B3222:C3222"/>
    <mergeCell ref="B3223:C3223"/>
    <mergeCell ref="B3224:C3224"/>
    <mergeCell ref="B3225:C3225"/>
    <mergeCell ref="B3226:C3226"/>
    <mergeCell ref="B3227:C3227"/>
    <mergeCell ref="B3228:C3228"/>
    <mergeCell ref="B3229:C3229"/>
    <mergeCell ref="B3230:C3230"/>
    <mergeCell ref="B3231:C3231"/>
    <mergeCell ref="B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B3207:C3207"/>
    <mergeCell ref="B3208:C3208"/>
    <mergeCell ref="B3209:C3209"/>
    <mergeCell ref="B3210:C3210"/>
    <mergeCell ref="B3211:C3211"/>
    <mergeCell ref="B3212:C3212"/>
    <mergeCell ref="B3213:C3213"/>
    <mergeCell ref="B3178:C3178"/>
    <mergeCell ref="B3179:C3179"/>
    <mergeCell ref="B3180:C3181"/>
    <mergeCell ref="B3182:C3182"/>
    <mergeCell ref="B3183:C3183"/>
    <mergeCell ref="B3184:C3184"/>
    <mergeCell ref="B3185:C3185"/>
    <mergeCell ref="B3186:C3186"/>
    <mergeCell ref="B3187:C3187"/>
    <mergeCell ref="B3188:C3188"/>
    <mergeCell ref="B3189:C3189"/>
    <mergeCell ref="B3190:C3190"/>
    <mergeCell ref="B3191:C3191"/>
    <mergeCell ref="B3192:C3192"/>
    <mergeCell ref="B3193:C3193"/>
    <mergeCell ref="B3194:C3194"/>
    <mergeCell ref="B3195:C3196"/>
    <mergeCell ref="B3161:C3161"/>
    <mergeCell ref="B3162:C3162"/>
    <mergeCell ref="B3163:C3163"/>
    <mergeCell ref="B3164:C3164"/>
    <mergeCell ref="B3165:C3165"/>
    <mergeCell ref="B3166:C3166"/>
    <mergeCell ref="B3167:C3167"/>
    <mergeCell ref="B3168:C3168"/>
    <mergeCell ref="B3169:C3169"/>
    <mergeCell ref="B3170:C3170"/>
    <mergeCell ref="B3171:C3171"/>
    <mergeCell ref="B3172:C3172"/>
    <mergeCell ref="B3173:C3173"/>
    <mergeCell ref="B3174:C3174"/>
    <mergeCell ref="B3175:C3175"/>
    <mergeCell ref="B3176:C3176"/>
    <mergeCell ref="B3177:C3177"/>
    <mergeCell ref="B3144:C3144"/>
    <mergeCell ref="B3145:C3145"/>
    <mergeCell ref="B3146:C3146"/>
    <mergeCell ref="B3147:C3147"/>
    <mergeCell ref="B3148:C3148"/>
    <mergeCell ref="B3149:C3149"/>
    <mergeCell ref="B3150:C3150"/>
    <mergeCell ref="B3151:C3151"/>
    <mergeCell ref="B3152:C3152"/>
    <mergeCell ref="B3153:C3153"/>
    <mergeCell ref="B3154:C3154"/>
    <mergeCell ref="B3155:C3155"/>
    <mergeCell ref="B3156:C3156"/>
    <mergeCell ref="B3157:C3157"/>
    <mergeCell ref="B3158:C3158"/>
    <mergeCell ref="B3159:C3159"/>
    <mergeCell ref="B3160:C3160"/>
    <mergeCell ref="B3130:J3130"/>
    <mergeCell ref="B3131:D3132"/>
    <mergeCell ref="E3131:F3131"/>
    <mergeCell ref="H3131:J3131"/>
    <mergeCell ref="B3133:C3133"/>
    <mergeCell ref="B3134:C3134"/>
    <mergeCell ref="B3135:C3135"/>
    <mergeCell ref="B3136:C3136"/>
    <mergeCell ref="B3137:C3137"/>
    <mergeCell ref="B3138:C3138"/>
    <mergeCell ref="B3139:C3139"/>
    <mergeCell ref="B3140:C3140"/>
    <mergeCell ref="B3141:C3141"/>
    <mergeCell ref="B3142:C3142"/>
    <mergeCell ref="B3143:C3143"/>
    <mergeCell ref="B3065:B3066"/>
    <mergeCell ref="B3072:B3073"/>
    <mergeCell ref="B3074:B3075"/>
    <mergeCell ref="B3076:B3077"/>
    <mergeCell ref="B3078:B3079"/>
    <mergeCell ref="B3081:B3082"/>
    <mergeCell ref="B3084:B3085"/>
    <mergeCell ref="B3087:B3088"/>
    <mergeCell ref="B3089:B3090"/>
    <mergeCell ref="B3092:B3093"/>
    <mergeCell ref="B3094:B3095"/>
    <mergeCell ref="B3103:B3104"/>
    <mergeCell ref="B3108:C3108"/>
    <mergeCell ref="B3109:H3109"/>
    <mergeCell ref="F3110:H3110"/>
    <mergeCell ref="B3127:C3127"/>
    <mergeCell ref="B3110:C3111"/>
    <mergeCell ref="B3126:C3126"/>
    <mergeCell ref="B3055:B3056"/>
    <mergeCell ref="B3063:B3064"/>
    <mergeCell ref="B2950:H2950"/>
    <mergeCell ref="B2951:C2952"/>
    <mergeCell ref="E2951:E2952"/>
    <mergeCell ref="F2951:H2951"/>
    <mergeCell ref="B2954:B2955"/>
    <mergeCell ref="B2958:B2959"/>
    <mergeCell ref="B2960:B2961"/>
    <mergeCell ref="B2962:B2963"/>
    <mergeCell ref="B2966:B2967"/>
    <mergeCell ref="B2968:B2969"/>
    <mergeCell ref="B2974:B2975"/>
    <mergeCell ref="B2976:B2977"/>
    <mergeCell ref="B2978:B2979"/>
    <mergeCell ref="D3110:D3111"/>
    <mergeCell ref="E3110:E3111"/>
    <mergeCell ref="B3013:B3014"/>
    <mergeCell ref="B3017:B3018"/>
    <mergeCell ref="B3020:B3021"/>
    <mergeCell ref="B3022:B3023"/>
    <mergeCell ref="B3024:B3025"/>
    <mergeCell ref="B3026:B3027"/>
    <mergeCell ref="B3029:B3030"/>
    <mergeCell ref="B3031:B3032"/>
    <mergeCell ref="B3035:B3036"/>
    <mergeCell ref="B3038:B3039"/>
    <mergeCell ref="B3040:B3041"/>
    <mergeCell ref="B3045:B3046"/>
    <mergeCell ref="B3047:B3048"/>
    <mergeCell ref="B3050:B3051"/>
    <mergeCell ref="B2988:B2989"/>
    <mergeCell ref="B2990:B2991"/>
    <mergeCell ref="B2992:B2993"/>
    <mergeCell ref="B2994:B2995"/>
    <mergeCell ref="B2996:B2997"/>
    <mergeCell ref="B2998:B2999"/>
    <mergeCell ref="B3001:B3002"/>
    <mergeCell ref="B3003:B3004"/>
    <mergeCell ref="B3005:B3006"/>
    <mergeCell ref="B3008:B3009"/>
    <mergeCell ref="B3011:B3012"/>
    <mergeCell ref="B3114:B3115"/>
    <mergeCell ref="B3117:B3118"/>
    <mergeCell ref="B2926:B2927"/>
    <mergeCell ref="B3052:B3053"/>
    <mergeCell ref="B2980:B2981"/>
    <mergeCell ref="B2984:B2985"/>
    <mergeCell ref="B2986:B2987"/>
    <mergeCell ref="I2926:K2926"/>
    <mergeCell ref="D2932:D2934"/>
    <mergeCell ref="E2932:E2934"/>
    <mergeCell ref="K2932:K2934"/>
    <mergeCell ref="D2938:D2939"/>
    <mergeCell ref="E2938:E2939"/>
    <mergeCell ref="K2938:K2939"/>
    <mergeCell ref="J2932:J2934"/>
    <mergeCell ref="J2938:J2939"/>
    <mergeCell ref="G2897:H2897"/>
    <mergeCell ref="I2897:K2897"/>
    <mergeCell ref="A2897:B2898"/>
    <mergeCell ref="C2897:C2898"/>
    <mergeCell ref="B2970:B2971"/>
    <mergeCell ref="B2972:B2973"/>
    <mergeCell ref="A2909:A2910"/>
    <mergeCell ref="B2909:B2910"/>
    <mergeCell ref="A2901:A2902"/>
    <mergeCell ref="B2901:B2902"/>
    <mergeCell ref="D2951:D2952"/>
    <mergeCell ref="A2922:C2922"/>
    <mergeCell ref="A2923:C2923"/>
    <mergeCell ref="A2911:A2912"/>
    <mergeCell ref="B2911:B2912"/>
    <mergeCell ref="A2913:A2914"/>
    <mergeCell ref="B2913:B2914"/>
    <mergeCell ref="A2918:A2919"/>
    <mergeCell ref="B2918:B2919"/>
    <mergeCell ref="A2904:A2905"/>
    <mergeCell ref="B2904:B2905"/>
    <mergeCell ref="A2907:A2908"/>
    <mergeCell ref="B2907:B2908"/>
    <mergeCell ref="C2926:E2926"/>
    <mergeCell ref="F2926:H2926"/>
    <mergeCell ref="D2897:F2897"/>
    <mergeCell ref="A2864:A2865"/>
    <mergeCell ref="B2864:B2865"/>
    <mergeCell ref="A2867:A2868"/>
    <mergeCell ref="B2867:B2868"/>
    <mergeCell ref="A2869:A2870"/>
    <mergeCell ref="B2869:B2870"/>
    <mergeCell ref="A2846:A2847"/>
    <mergeCell ref="B2846:B2847"/>
    <mergeCell ref="A2849:A2850"/>
    <mergeCell ref="B2849:B2850"/>
    <mergeCell ref="A2859:A2860"/>
    <mergeCell ref="B2859:B2860"/>
    <mergeCell ref="A2890:A2891"/>
    <mergeCell ref="B2890:B2891"/>
    <mergeCell ref="A2893:A2894"/>
    <mergeCell ref="B2893:B2894"/>
    <mergeCell ref="A2895:C2895"/>
    <mergeCell ref="A2896:K2896"/>
    <mergeCell ref="A2882:B2883"/>
    <mergeCell ref="C2882:C2883"/>
    <mergeCell ref="D2882:F2882"/>
    <mergeCell ref="G2882:H2882"/>
    <mergeCell ref="I2882:K2882"/>
    <mergeCell ref="A2888:A2889"/>
    <mergeCell ref="B2888:B2889"/>
    <mergeCell ref="A2871:A2872"/>
    <mergeCell ref="B2871:B2872"/>
    <mergeCell ref="A2877:A2878"/>
    <mergeCell ref="B2877:B2878"/>
    <mergeCell ref="A2880:C2880"/>
    <mergeCell ref="A2881:K2881"/>
    <mergeCell ref="A2837:C2837"/>
    <mergeCell ref="A2838:C2838"/>
    <mergeCell ref="A2839:K2839"/>
    <mergeCell ref="A2840:B2841"/>
    <mergeCell ref="C2840:C2841"/>
    <mergeCell ref="D2840:F2840"/>
    <mergeCell ref="G2840:H2840"/>
    <mergeCell ref="I2840:K2840"/>
    <mergeCell ref="A2823:C2823"/>
    <mergeCell ref="A2824:K2824"/>
    <mergeCell ref="A2825:B2826"/>
    <mergeCell ref="C2825:C2826"/>
    <mergeCell ref="D2825:F2825"/>
    <mergeCell ref="G2825:H2825"/>
    <mergeCell ref="I2825:K2825"/>
    <mergeCell ref="A2808:C2808"/>
    <mergeCell ref="A2809:K2809"/>
    <mergeCell ref="A2810:B2811"/>
    <mergeCell ref="C2810:C2811"/>
    <mergeCell ref="D2810:F2810"/>
    <mergeCell ref="G2810:H2810"/>
    <mergeCell ref="I2810:K2810"/>
    <mergeCell ref="A2796:B2797"/>
    <mergeCell ref="C2796:C2797"/>
    <mergeCell ref="D2796:F2796"/>
    <mergeCell ref="G2796:H2796"/>
    <mergeCell ref="I2796:K2796"/>
    <mergeCell ref="A2799:A2800"/>
    <mergeCell ref="B2799:B2800"/>
    <mergeCell ref="A2784:A2785"/>
    <mergeCell ref="B2784:B2785"/>
    <mergeCell ref="A2793:C2793"/>
    <mergeCell ref="A2794:C2794"/>
    <mergeCell ref="A2795:K2795"/>
    <mergeCell ref="A2779:C2779"/>
    <mergeCell ref="A2780:K2780"/>
    <mergeCell ref="A2781:B2782"/>
    <mergeCell ref="C2781:C2782"/>
    <mergeCell ref="D2781:F2781"/>
    <mergeCell ref="G2781:H2781"/>
    <mergeCell ref="I2781:K2781"/>
    <mergeCell ref="A2765:A2766"/>
    <mergeCell ref="B2765:B2766"/>
    <mergeCell ref="A2769:C2769"/>
    <mergeCell ref="A2770:K2770"/>
    <mergeCell ref="A2771:B2772"/>
    <mergeCell ref="C2771:C2772"/>
    <mergeCell ref="D2771:F2771"/>
    <mergeCell ref="G2771:H2771"/>
    <mergeCell ref="I2771:K2771"/>
    <mergeCell ref="A2755:C2755"/>
    <mergeCell ref="A2756:C2756"/>
    <mergeCell ref="A2757:K2757"/>
    <mergeCell ref="A2758:B2759"/>
    <mergeCell ref="C2758:C2759"/>
    <mergeCell ref="D2758:F2758"/>
    <mergeCell ref="G2758:H2758"/>
    <mergeCell ref="I2758:K2758"/>
    <mergeCell ref="A2745:C2745"/>
    <mergeCell ref="A2746:K2746"/>
    <mergeCell ref="A2747:B2748"/>
    <mergeCell ref="C2747:C2748"/>
    <mergeCell ref="D2747:F2747"/>
    <mergeCell ref="G2747:H2747"/>
    <mergeCell ref="I2747:K2747"/>
    <mergeCell ref="A2738:C2738"/>
    <mergeCell ref="A2739:K2739"/>
    <mergeCell ref="A2740:B2741"/>
    <mergeCell ref="C2740:C2741"/>
    <mergeCell ref="D2740:F2740"/>
    <mergeCell ref="G2740:H2740"/>
    <mergeCell ref="I2740:K2740"/>
    <mergeCell ref="A2728:C2728"/>
    <mergeCell ref="A2729:C2729"/>
    <mergeCell ref="A2730:K2730"/>
    <mergeCell ref="A2731:B2732"/>
    <mergeCell ref="C2731:C2732"/>
    <mergeCell ref="D2731:F2731"/>
    <mergeCell ref="G2731:H2731"/>
    <mergeCell ref="I2731:K2731"/>
    <mergeCell ref="A2716:K2716"/>
    <mergeCell ref="A2717:B2718"/>
    <mergeCell ref="C2717:C2718"/>
    <mergeCell ref="D2717:F2717"/>
    <mergeCell ref="G2717:H2717"/>
    <mergeCell ref="I2717:K2717"/>
    <mergeCell ref="A2704:B2705"/>
    <mergeCell ref="C2704:C2705"/>
    <mergeCell ref="D2704:F2704"/>
    <mergeCell ref="G2704:H2704"/>
    <mergeCell ref="I2704:K2704"/>
    <mergeCell ref="A2715:C2715"/>
    <mergeCell ref="A2697:A2698"/>
    <mergeCell ref="B2697:B2698"/>
    <mergeCell ref="A2700:A2701"/>
    <mergeCell ref="B2700:B2701"/>
    <mergeCell ref="A2702:C2702"/>
    <mergeCell ref="A2703:K2703"/>
    <mergeCell ref="A2693:C2693"/>
    <mergeCell ref="A2694:K2694"/>
    <mergeCell ref="A2695:B2696"/>
    <mergeCell ref="C2695:C2696"/>
    <mergeCell ref="D2695:F2695"/>
    <mergeCell ref="G2695:H2695"/>
    <mergeCell ref="I2695:K2695"/>
    <mergeCell ref="A2677:A2678"/>
    <mergeCell ref="B2677:B2678"/>
    <mergeCell ref="A2683:A2684"/>
    <mergeCell ref="B2683:B2684"/>
    <mergeCell ref="A2692:C2692"/>
    <mergeCell ref="A2674:K2674"/>
    <mergeCell ref="A2675:B2676"/>
    <mergeCell ref="C2675:C2676"/>
    <mergeCell ref="D2675:F2675"/>
    <mergeCell ref="G2675:H2675"/>
    <mergeCell ref="I2675:K2675"/>
    <mergeCell ref="A2660:B2661"/>
    <mergeCell ref="C2660:C2661"/>
    <mergeCell ref="D2660:F2660"/>
    <mergeCell ref="G2660:H2660"/>
    <mergeCell ref="I2660:K2660"/>
    <mergeCell ref="A2673:C2673"/>
    <mergeCell ref="A2648:A2649"/>
    <mergeCell ref="B2648:B2649"/>
    <mergeCell ref="A2650:A2651"/>
    <mergeCell ref="B2650:B2651"/>
    <mergeCell ref="A2658:C2658"/>
    <mergeCell ref="A2659:K2659"/>
    <mergeCell ref="A2637:A2638"/>
    <mergeCell ref="B2637:B2638"/>
    <mergeCell ref="A2642:A2643"/>
    <mergeCell ref="B2642:B2643"/>
    <mergeCell ref="A2645:A2646"/>
    <mergeCell ref="B2645:B2646"/>
    <mergeCell ref="A2632:C2632"/>
    <mergeCell ref="A2633:C2633"/>
    <mergeCell ref="A2634:K2634"/>
    <mergeCell ref="A2635:B2636"/>
    <mergeCell ref="C2635:C2636"/>
    <mergeCell ref="D2635:F2635"/>
    <mergeCell ref="G2635:H2635"/>
    <mergeCell ref="I2635:K2635"/>
    <mergeCell ref="A2618:K2618"/>
    <mergeCell ref="A2619:B2620"/>
    <mergeCell ref="C2619:C2620"/>
    <mergeCell ref="D2619:F2619"/>
    <mergeCell ref="G2619:H2619"/>
    <mergeCell ref="I2619:K2619"/>
    <mergeCell ref="A2606:B2607"/>
    <mergeCell ref="C2606:C2607"/>
    <mergeCell ref="D2606:F2606"/>
    <mergeCell ref="G2606:H2606"/>
    <mergeCell ref="I2606:K2606"/>
    <mergeCell ref="A2617:C2617"/>
    <mergeCell ref="A2597:A2598"/>
    <mergeCell ref="B2597:B2598"/>
    <mergeCell ref="A2600:A2601"/>
    <mergeCell ref="B2600:B2601"/>
    <mergeCell ref="A2604:C2604"/>
    <mergeCell ref="A2605:K2605"/>
    <mergeCell ref="A2590:A2591"/>
    <mergeCell ref="B2590:B2591"/>
    <mergeCell ref="A2593:A2594"/>
    <mergeCell ref="B2593:B2594"/>
    <mergeCell ref="A2595:A2596"/>
    <mergeCell ref="B2595:B2596"/>
    <mergeCell ref="A2579:A2580"/>
    <mergeCell ref="B2579:B2580"/>
    <mergeCell ref="A2582:A2583"/>
    <mergeCell ref="B2582:B2583"/>
    <mergeCell ref="A2587:A2588"/>
    <mergeCell ref="B2587:B2588"/>
    <mergeCell ref="A2556:A2557"/>
    <mergeCell ref="B2556:B2557"/>
    <mergeCell ref="A2559:A2560"/>
    <mergeCell ref="B2559:B2560"/>
    <mergeCell ref="A2569:A2570"/>
    <mergeCell ref="B2569:B2570"/>
    <mergeCell ref="A2548:C2548"/>
    <mergeCell ref="A2549:C2549"/>
    <mergeCell ref="A2550:K2550"/>
    <mergeCell ref="A2551:B2552"/>
    <mergeCell ref="C2551:C2552"/>
    <mergeCell ref="D2551:F2551"/>
    <mergeCell ref="G2551:H2551"/>
    <mergeCell ref="I2551:K2551"/>
    <mergeCell ref="A2537:K2537"/>
    <mergeCell ref="A2538:B2539"/>
    <mergeCell ref="C2538:C2539"/>
    <mergeCell ref="D2538:F2538"/>
    <mergeCell ref="G2538:H2538"/>
    <mergeCell ref="I2538:K2538"/>
    <mergeCell ref="A2524:B2525"/>
    <mergeCell ref="C2524:C2525"/>
    <mergeCell ref="D2524:F2524"/>
    <mergeCell ref="G2524:H2524"/>
    <mergeCell ref="I2524:K2524"/>
    <mergeCell ref="A2536:C2536"/>
    <mergeCell ref="A2516:A2517"/>
    <mergeCell ref="B2516:B2517"/>
    <mergeCell ref="A2519:A2520"/>
    <mergeCell ref="B2519:B2520"/>
    <mergeCell ref="A2522:C2522"/>
    <mergeCell ref="A2523:K2523"/>
    <mergeCell ref="A2510:C2510"/>
    <mergeCell ref="A2511:C2511"/>
    <mergeCell ref="A2512:K2512"/>
    <mergeCell ref="A2513:B2514"/>
    <mergeCell ref="C2513:C2514"/>
    <mergeCell ref="D2513:F2513"/>
    <mergeCell ref="G2513:H2513"/>
    <mergeCell ref="I2513:K2513"/>
    <mergeCell ref="A2495:K2495"/>
    <mergeCell ref="A2496:B2497"/>
    <mergeCell ref="C2496:C2497"/>
    <mergeCell ref="D2496:F2496"/>
    <mergeCell ref="G2496:H2496"/>
    <mergeCell ref="I2496:K2496"/>
    <mergeCell ref="A2481:B2482"/>
    <mergeCell ref="C2481:C2482"/>
    <mergeCell ref="D2481:F2481"/>
    <mergeCell ref="G2481:H2481"/>
    <mergeCell ref="I2481:K2481"/>
    <mergeCell ref="A2494:C2494"/>
    <mergeCell ref="A2474:A2475"/>
    <mergeCell ref="B2474:B2475"/>
    <mergeCell ref="A2476:A2477"/>
    <mergeCell ref="B2476:B2477"/>
    <mergeCell ref="A2479:C2479"/>
    <mergeCell ref="A2480:K2480"/>
    <mergeCell ref="A2462:A2463"/>
    <mergeCell ref="B2462:B2463"/>
    <mergeCell ref="A2465:A2466"/>
    <mergeCell ref="B2465:B2466"/>
    <mergeCell ref="A2469:A2470"/>
    <mergeCell ref="B2469:B2470"/>
    <mergeCell ref="A2457:C2457"/>
    <mergeCell ref="A2458:C2458"/>
    <mergeCell ref="A2459:K2459"/>
    <mergeCell ref="A2460:B2461"/>
    <mergeCell ref="C2460:C2461"/>
    <mergeCell ref="D2460:F2460"/>
    <mergeCell ref="G2460:H2460"/>
    <mergeCell ref="I2460:K2460"/>
    <mergeCell ref="A2448:C2448"/>
    <mergeCell ref="A2449:K2449"/>
    <mergeCell ref="A2450:B2451"/>
    <mergeCell ref="C2450:C2451"/>
    <mergeCell ref="D2450:F2450"/>
    <mergeCell ref="G2450:H2450"/>
    <mergeCell ref="I2450:K2450"/>
    <mergeCell ref="A2438:C2438"/>
    <mergeCell ref="A2439:K2439"/>
    <mergeCell ref="A2440:B2441"/>
    <mergeCell ref="C2440:C2441"/>
    <mergeCell ref="D2440:F2440"/>
    <mergeCell ref="G2440:H2440"/>
    <mergeCell ref="I2440:K2440"/>
    <mergeCell ref="A2430:C2430"/>
    <mergeCell ref="A2431:C2431"/>
    <mergeCell ref="A2432:K2432"/>
    <mergeCell ref="A2433:B2434"/>
    <mergeCell ref="C2433:C2434"/>
    <mergeCell ref="D2433:F2433"/>
    <mergeCell ref="G2433:H2433"/>
    <mergeCell ref="I2433:K2433"/>
    <mergeCell ref="A2422:C2422"/>
    <mergeCell ref="A2423:K2423"/>
    <mergeCell ref="A2424:B2425"/>
    <mergeCell ref="C2424:C2425"/>
    <mergeCell ref="D2424:F2424"/>
    <mergeCell ref="G2424:H2424"/>
    <mergeCell ref="I2424:K2424"/>
    <mergeCell ref="A2412:C2412"/>
    <mergeCell ref="A2413:K2413"/>
    <mergeCell ref="A2414:B2415"/>
    <mergeCell ref="C2414:C2415"/>
    <mergeCell ref="D2414:F2414"/>
    <mergeCell ref="G2414:H2414"/>
    <mergeCell ref="I2414:K2414"/>
    <mergeCell ref="A2397:C2397"/>
    <mergeCell ref="A2398:C2398"/>
    <mergeCell ref="A2399:K2399"/>
    <mergeCell ref="A2400:B2401"/>
    <mergeCell ref="C2400:C2401"/>
    <mergeCell ref="D2400:F2400"/>
    <mergeCell ref="G2400:H2400"/>
    <mergeCell ref="I2400:K2400"/>
    <mergeCell ref="A2389:C2389"/>
    <mergeCell ref="A2390:C2390"/>
    <mergeCell ref="A2391:K2391"/>
    <mergeCell ref="A2392:B2393"/>
    <mergeCell ref="C2392:C2393"/>
    <mergeCell ref="D2392:F2392"/>
    <mergeCell ref="G2392:H2392"/>
    <mergeCell ref="I2392:K2392"/>
    <mergeCell ref="A2375:A2376"/>
    <mergeCell ref="B2375:B2376"/>
    <mergeCell ref="A2381:A2382"/>
    <mergeCell ref="B2381:B2382"/>
    <mergeCell ref="A2384:A2385"/>
    <mergeCell ref="B2384:B2385"/>
    <mergeCell ref="A2368:B2369"/>
    <mergeCell ref="C2368:C2369"/>
    <mergeCell ref="D2368:F2368"/>
    <mergeCell ref="G2368:H2368"/>
    <mergeCell ref="I2368:K2368"/>
    <mergeCell ref="A2372:A2373"/>
    <mergeCell ref="B2372:B2373"/>
    <mergeCell ref="A2359:A2360"/>
    <mergeCell ref="B2359:B2360"/>
    <mergeCell ref="A2361:A2362"/>
    <mergeCell ref="B2361:B2362"/>
    <mergeCell ref="A2366:C2366"/>
    <mergeCell ref="A2367:K2367"/>
    <mergeCell ref="A2350:B2351"/>
    <mergeCell ref="C2350:C2351"/>
    <mergeCell ref="D2350:F2350"/>
    <mergeCell ref="G2350:H2350"/>
    <mergeCell ref="I2350:K2350"/>
    <mergeCell ref="A2353:A2354"/>
    <mergeCell ref="B2353:B2354"/>
    <mergeCell ref="A2340:A2341"/>
    <mergeCell ref="B2340:B2341"/>
    <mergeCell ref="A2346:A2347"/>
    <mergeCell ref="B2346:B2347"/>
    <mergeCell ref="A2348:C2348"/>
    <mergeCell ref="A2349:K2349"/>
    <mergeCell ref="A2332:A2333"/>
    <mergeCell ref="B2332:B2333"/>
    <mergeCell ref="A2334:A2335"/>
    <mergeCell ref="B2334:B2335"/>
    <mergeCell ref="A2337:A2338"/>
    <mergeCell ref="B2337:B2338"/>
    <mergeCell ref="A2326:C2326"/>
    <mergeCell ref="A2327:C2327"/>
    <mergeCell ref="A2328:K2328"/>
    <mergeCell ref="A2329:B2330"/>
    <mergeCell ref="C2329:C2330"/>
    <mergeCell ref="D2329:F2329"/>
    <mergeCell ref="G2329:H2329"/>
    <mergeCell ref="I2329:K2329"/>
    <mergeCell ref="A2321:K2321"/>
    <mergeCell ref="A2322:B2323"/>
    <mergeCell ref="C2322:C2323"/>
    <mergeCell ref="D2322:F2322"/>
    <mergeCell ref="G2322:H2322"/>
    <mergeCell ref="I2322:K2322"/>
    <mergeCell ref="A2317:B2318"/>
    <mergeCell ref="C2317:C2318"/>
    <mergeCell ref="D2317:F2317"/>
    <mergeCell ref="G2317:H2317"/>
    <mergeCell ref="I2317:K2317"/>
    <mergeCell ref="A2320:C2320"/>
    <mergeCell ref="A2308:A2309"/>
    <mergeCell ref="B2308:B2309"/>
    <mergeCell ref="A2311:A2312"/>
    <mergeCell ref="B2311:B2312"/>
    <mergeCell ref="A2315:C2315"/>
    <mergeCell ref="A2316:K2316"/>
    <mergeCell ref="A2301:C2301"/>
    <mergeCell ref="A2302:C2302"/>
    <mergeCell ref="A2303:K2303"/>
    <mergeCell ref="A2304:B2305"/>
    <mergeCell ref="C2304:C2305"/>
    <mergeCell ref="D2304:F2304"/>
    <mergeCell ref="G2304:H2304"/>
    <mergeCell ref="I2304:K2304"/>
    <mergeCell ref="A2293:C2293"/>
    <mergeCell ref="A2294:K2294"/>
    <mergeCell ref="A2295:B2296"/>
    <mergeCell ref="C2295:C2296"/>
    <mergeCell ref="D2295:F2295"/>
    <mergeCell ref="G2295:H2295"/>
    <mergeCell ref="I2295:K2295"/>
    <mergeCell ref="A2288:C2288"/>
    <mergeCell ref="A2289:K2289"/>
    <mergeCell ref="A2290:B2291"/>
    <mergeCell ref="C2290:C2291"/>
    <mergeCell ref="D2290:F2290"/>
    <mergeCell ref="G2290:H2290"/>
    <mergeCell ref="I2290:K2290"/>
    <mergeCell ref="A2227:C2227"/>
    <mergeCell ref="A2228:C2228"/>
    <mergeCell ref="A2229:K2229"/>
    <mergeCell ref="A2230:B2231"/>
    <mergeCell ref="C2230:C2231"/>
    <mergeCell ref="D2230:F2230"/>
    <mergeCell ref="G2230:H2230"/>
    <mergeCell ref="I2230:K2230"/>
    <mergeCell ref="A2217:C2217"/>
    <mergeCell ref="A2218:K2218"/>
    <mergeCell ref="A2219:B2220"/>
    <mergeCell ref="C2219:C2220"/>
    <mergeCell ref="D2219:F2219"/>
    <mergeCell ref="G2219:H2219"/>
    <mergeCell ref="I2219:K2219"/>
    <mergeCell ref="A2173:C2173"/>
    <mergeCell ref="A2174:C2174"/>
    <mergeCell ref="A2175:K2175"/>
    <mergeCell ref="A2176:B2177"/>
    <mergeCell ref="C2176:C2177"/>
    <mergeCell ref="D2176:F2176"/>
    <mergeCell ref="G2176:H2176"/>
    <mergeCell ref="I2176:K2176"/>
    <mergeCell ref="A2161:C2161"/>
    <mergeCell ref="A2162:K2162"/>
    <mergeCell ref="A2163:B2164"/>
    <mergeCell ref="C2163:C2164"/>
    <mergeCell ref="D2163:F2163"/>
    <mergeCell ref="G2163:H2163"/>
    <mergeCell ref="I2163:K2163"/>
    <mergeCell ref="A2147:C2147"/>
    <mergeCell ref="A2148:K2148"/>
    <mergeCell ref="A2149:B2150"/>
    <mergeCell ref="C2149:C2150"/>
    <mergeCell ref="D2149:F2149"/>
    <mergeCell ref="G2149:H2149"/>
    <mergeCell ref="I2149:K2149"/>
    <mergeCell ref="A2137:A2138"/>
    <mergeCell ref="B2137:B2138"/>
    <mergeCell ref="A2140:A2141"/>
    <mergeCell ref="B2140:B2141"/>
    <mergeCell ref="A2143:A2144"/>
    <mergeCell ref="B2143:B2144"/>
    <mergeCell ref="A2133:B2134"/>
    <mergeCell ref="C2133:C2134"/>
    <mergeCell ref="D2133:F2133"/>
    <mergeCell ref="G2133:H2133"/>
    <mergeCell ref="I2133:K2133"/>
    <mergeCell ref="A2135:A2136"/>
    <mergeCell ref="B2135:B2136"/>
    <mergeCell ref="A2119:A2120"/>
    <mergeCell ref="B2119:B2120"/>
    <mergeCell ref="A2130:C2130"/>
    <mergeCell ref="A2131:C2131"/>
    <mergeCell ref="A2132:K2132"/>
    <mergeCell ref="A2114:C2114"/>
    <mergeCell ref="A2115:K2115"/>
    <mergeCell ref="A2116:B2117"/>
    <mergeCell ref="C2116:C2117"/>
    <mergeCell ref="D2116:F2116"/>
    <mergeCell ref="G2116:H2116"/>
    <mergeCell ref="I2116:K2116"/>
    <mergeCell ref="A2099:C2099"/>
    <mergeCell ref="A2100:K2100"/>
    <mergeCell ref="A2101:B2102"/>
    <mergeCell ref="C2101:C2102"/>
    <mergeCell ref="D2101:F2101"/>
    <mergeCell ref="G2101:H2101"/>
    <mergeCell ref="I2101:K2101"/>
    <mergeCell ref="A2084:A2085"/>
    <mergeCell ref="B2084:B2085"/>
    <mergeCell ref="A2091:A2092"/>
    <mergeCell ref="B2091:B2092"/>
    <mergeCell ref="A2095:A2096"/>
    <mergeCell ref="B2095:B2096"/>
    <mergeCell ref="A2077:C2077"/>
    <mergeCell ref="A2078:C2078"/>
    <mergeCell ref="A2079:K2079"/>
    <mergeCell ref="A2080:B2081"/>
    <mergeCell ref="C2080:C2081"/>
    <mergeCell ref="D2080:F2080"/>
    <mergeCell ref="G2080:H2080"/>
    <mergeCell ref="I2080:K2080"/>
    <mergeCell ref="A2062:K2062"/>
    <mergeCell ref="A2063:B2064"/>
    <mergeCell ref="C2063:C2064"/>
    <mergeCell ref="D2063:F2063"/>
    <mergeCell ref="G2063:H2063"/>
    <mergeCell ref="I2063:K2063"/>
    <mergeCell ref="A2053:B2054"/>
    <mergeCell ref="C2053:C2054"/>
    <mergeCell ref="D2053:F2053"/>
    <mergeCell ref="G2053:H2053"/>
    <mergeCell ref="I2053:K2053"/>
    <mergeCell ref="A2061:C2061"/>
    <mergeCell ref="A2046:A2047"/>
    <mergeCell ref="B2046:B2047"/>
    <mergeCell ref="A2048:A2049"/>
    <mergeCell ref="B2048:B2049"/>
    <mergeCell ref="A2051:C2051"/>
    <mergeCell ref="A2052:K2052"/>
    <mergeCell ref="A2039:A2040"/>
    <mergeCell ref="B2039:B2040"/>
    <mergeCell ref="A2041:A2042"/>
    <mergeCell ref="B2041:B2042"/>
    <mergeCell ref="A2044:A2045"/>
    <mergeCell ref="B2044:B2045"/>
    <mergeCell ref="A2023:B2024"/>
    <mergeCell ref="C2023:C2024"/>
    <mergeCell ref="D2023:F2023"/>
    <mergeCell ref="G2023:H2023"/>
    <mergeCell ref="I2023:K2023"/>
    <mergeCell ref="A2029:A2030"/>
    <mergeCell ref="B2029:B2030"/>
    <mergeCell ref="A2014:A2015"/>
    <mergeCell ref="B2014:B2015"/>
    <mergeCell ref="A2020:C2020"/>
    <mergeCell ref="A2021:C2021"/>
    <mergeCell ref="A2022:K2022"/>
    <mergeCell ref="A2004:A2005"/>
    <mergeCell ref="B2004:B2005"/>
    <mergeCell ref="A2010:A2011"/>
    <mergeCell ref="B2010:B2011"/>
    <mergeCell ref="A2012:A2013"/>
    <mergeCell ref="B2012:B2013"/>
    <mergeCell ref="A1998:A1999"/>
    <mergeCell ref="B1998:B1999"/>
    <mergeCell ref="A2000:A2001"/>
    <mergeCell ref="B2000:B2001"/>
    <mergeCell ref="A2002:A2003"/>
    <mergeCell ref="B2002:B2003"/>
    <mergeCell ref="A1992:C1992"/>
    <mergeCell ref="A1993:K1993"/>
    <mergeCell ref="A1994:B1995"/>
    <mergeCell ref="C1994:C1995"/>
    <mergeCell ref="D1994:F1994"/>
    <mergeCell ref="G1994:H1994"/>
    <mergeCell ref="I1994:K1994"/>
    <mergeCell ref="A1978:C1978"/>
    <mergeCell ref="A1979:K1979"/>
    <mergeCell ref="A1980:B1981"/>
    <mergeCell ref="C1980:C1981"/>
    <mergeCell ref="D1980:F1980"/>
    <mergeCell ref="G1980:H1980"/>
    <mergeCell ref="I1980:K1980"/>
    <mergeCell ref="A1970:A1971"/>
    <mergeCell ref="B1970:B1971"/>
    <mergeCell ref="A1972:A1973"/>
    <mergeCell ref="B1972:B1973"/>
    <mergeCell ref="A1976:A1977"/>
    <mergeCell ref="B1976:B1977"/>
    <mergeCell ref="A1963:A1964"/>
    <mergeCell ref="B1963:B1964"/>
    <mergeCell ref="A1966:A1967"/>
    <mergeCell ref="B1966:B1967"/>
    <mergeCell ref="A1968:A1969"/>
    <mergeCell ref="B1968:B1969"/>
    <mergeCell ref="A1956:A1957"/>
    <mergeCell ref="B1956:B1957"/>
    <mergeCell ref="A1958:A1959"/>
    <mergeCell ref="B1958:B1959"/>
    <mergeCell ref="A1961:A1962"/>
    <mergeCell ref="B1961:B1962"/>
    <mergeCell ref="A1948:A1949"/>
    <mergeCell ref="B1948:B1949"/>
    <mergeCell ref="A1952:A1953"/>
    <mergeCell ref="B1952:B1953"/>
    <mergeCell ref="A1954:A1955"/>
    <mergeCell ref="B1954:B1955"/>
    <mergeCell ref="A1927:C1927"/>
    <mergeCell ref="A1928:C1928"/>
    <mergeCell ref="A222:K222"/>
    <mergeCell ref="A223:B224"/>
    <mergeCell ref="C223:C224"/>
    <mergeCell ref="D223:F223"/>
    <mergeCell ref="G223:H223"/>
    <mergeCell ref="I223:K223"/>
    <mergeCell ref="A1940:A1941"/>
    <mergeCell ref="B1940:B1941"/>
    <mergeCell ref="A1942:A1943"/>
    <mergeCell ref="B1942:B1943"/>
    <mergeCell ref="A1944:A1945"/>
    <mergeCell ref="B1944:B1945"/>
    <mergeCell ref="A1932:A1933"/>
    <mergeCell ref="B1932:B1933"/>
    <mergeCell ref="A1934:A1935"/>
    <mergeCell ref="B1934:B1935"/>
    <mergeCell ref="A1938:A1939"/>
    <mergeCell ref="B1938:B1939"/>
    <mergeCell ref="A246:C246"/>
    <mergeCell ref="A247:C247"/>
    <mergeCell ref="A1929:K1929"/>
    <mergeCell ref="A1930:B1931"/>
    <mergeCell ref="C1930:C1931"/>
    <mergeCell ref="D1930:F1930"/>
    <mergeCell ref="G1930:H1930"/>
    <mergeCell ref="I1930:K1930"/>
    <mergeCell ref="A1912:C1912"/>
    <mergeCell ref="A1913:K1913"/>
    <mergeCell ref="A1914:B1915"/>
    <mergeCell ref="C1914:C1915"/>
    <mergeCell ref="D1914:F1914"/>
    <mergeCell ref="G1914:H1914"/>
    <mergeCell ref="I1914:K1914"/>
    <mergeCell ref="A1903:C1903"/>
    <mergeCell ref="A1904:K1904"/>
    <mergeCell ref="A1905:B1906"/>
    <mergeCell ref="C1905:C1906"/>
    <mergeCell ref="D1905:F1905"/>
    <mergeCell ref="G1905:H1905"/>
    <mergeCell ref="I1905:K1905"/>
    <mergeCell ref="A1895:A1896"/>
    <mergeCell ref="B1895:B1896"/>
    <mergeCell ref="A1899:A1900"/>
    <mergeCell ref="B1899:B1900"/>
    <mergeCell ref="A1901:A1902"/>
    <mergeCell ref="B1901:B1902"/>
    <mergeCell ref="A1889:C1889"/>
    <mergeCell ref="A1890:C1890"/>
    <mergeCell ref="A1891:K1891"/>
    <mergeCell ref="A1892:B1893"/>
    <mergeCell ref="C1892:C1893"/>
    <mergeCell ref="D1892:F1892"/>
    <mergeCell ref="G1892:H1892"/>
    <mergeCell ref="I1892:K1892"/>
    <mergeCell ref="A1875:C1875"/>
    <mergeCell ref="A1876:K1876"/>
    <mergeCell ref="A1877:B1878"/>
    <mergeCell ref="C1877:C1878"/>
    <mergeCell ref="D1877:F1877"/>
    <mergeCell ref="G1877:H1877"/>
    <mergeCell ref="I1877:K1877"/>
    <mergeCell ref="A1861:C1861"/>
    <mergeCell ref="A1862:K1862"/>
    <mergeCell ref="A1863:B1864"/>
    <mergeCell ref="C1863:C1864"/>
    <mergeCell ref="D1863:F1863"/>
    <mergeCell ref="G1863:H1863"/>
    <mergeCell ref="I1863:K1863"/>
    <mergeCell ref="A1835:C1835"/>
    <mergeCell ref="A1836:C1836"/>
    <mergeCell ref="A1837:K1837"/>
    <mergeCell ref="A1838:B1839"/>
    <mergeCell ref="C1838:C1839"/>
    <mergeCell ref="D1838:F1838"/>
    <mergeCell ref="G1838:H1838"/>
    <mergeCell ref="I1838:K1838"/>
    <mergeCell ref="A1820:C1820"/>
    <mergeCell ref="A1821:K1821"/>
    <mergeCell ref="A1822:B1823"/>
    <mergeCell ref="C1822:C1823"/>
    <mergeCell ref="D1822:F1822"/>
    <mergeCell ref="G1822:H1822"/>
    <mergeCell ref="I1822:K1822"/>
    <mergeCell ref="A1806:C1806"/>
    <mergeCell ref="A1807:K1807"/>
    <mergeCell ref="A1808:B1809"/>
    <mergeCell ref="C1808:C1809"/>
    <mergeCell ref="D1808:F1808"/>
    <mergeCell ref="G1808:H1808"/>
    <mergeCell ref="I1808:K1808"/>
    <mergeCell ref="A1781:C1781"/>
    <mergeCell ref="A1782:C1782"/>
    <mergeCell ref="A1783:K1783"/>
    <mergeCell ref="A1784:B1785"/>
    <mergeCell ref="C1784:C1785"/>
    <mergeCell ref="D1784:F1784"/>
    <mergeCell ref="G1784:H1784"/>
    <mergeCell ref="I1784:K1784"/>
    <mergeCell ref="A1758:A1759"/>
    <mergeCell ref="B1758:B1759"/>
    <mergeCell ref="A1763:A1764"/>
    <mergeCell ref="B1763:B1764"/>
    <mergeCell ref="A1765:A1766"/>
    <mergeCell ref="B1765:B1766"/>
    <mergeCell ref="A1750:A1751"/>
    <mergeCell ref="B1750:B1751"/>
    <mergeCell ref="A1752:A1753"/>
    <mergeCell ref="B1752:B1753"/>
    <mergeCell ref="A1756:A1757"/>
    <mergeCell ref="B1756:B1757"/>
    <mergeCell ref="A1745:C1745"/>
    <mergeCell ref="A1746:K1746"/>
    <mergeCell ref="A1747:B1748"/>
    <mergeCell ref="C1747:C1748"/>
    <mergeCell ref="D1747:F1747"/>
    <mergeCell ref="G1747:H1747"/>
    <mergeCell ref="I1747:K1747"/>
    <mergeCell ref="A1738:A1739"/>
    <mergeCell ref="B1738:B1739"/>
    <mergeCell ref="A1740:A1741"/>
    <mergeCell ref="B1740:B1741"/>
    <mergeCell ref="A1742:A1743"/>
    <mergeCell ref="B1742:B1743"/>
    <mergeCell ref="A1729:C1729"/>
    <mergeCell ref="A1730:K1730"/>
    <mergeCell ref="A1731:B1732"/>
    <mergeCell ref="C1731:C1732"/>
    <mergeCell ref="D1731:F1731"/>
    <mergeCell ref="G1731:H1731"/>
    <mergeCell ref="I1731:K1731"/>
    <mergeCell ref="A1722:A1723"/>
    <mergeCell ref="B1722:B1723"/>
    <mergeCell ref="A1724:A1725"/>
    <mergeCell ref="B1724:B1725"/>
    <mergeCell ref="A1726:A1727"/>
    <mergeCell ref="B1726:B1727"/>
    <mergeCell ref="A1716:A1717"/>
    <mergeCell ref="B1716:B1717"/>
    <mergeCell ref="A1718:A1719"/>
    <mergeCell ref="B1718:B1719"/>
    <mergeCell ref="A1720:A1721"/>
    <mergeCell ref="B1720:B1721"/>
    <mergeCell ref="A1702:A1703"/>
    <mergeCell ref="B1702:B1703"/>
    <mergeCell ref="A1704:A1705"/>
    <mergeCell ref="B1704:B1705"/>
    <mergeCell ref="A1713:A1714"/>
    <mergeCell ref="B1713:B1714"/>
    <mergeCell ref="A1686:A1687"/>
    <mergeCell ref="B1686:B1687"/>
    <mergeCell ref="A1695:A1696"/>
    <mergeCell ref="B1695:B1696"/>
    <mergeCell ref="A1697:A1698"/>
    <mergeCell ref="B1697:B1698"/>
    <mergeCell ref="A1672:A1673"/>
    <mergeCell ref="B1672:B1673"/>
    <mergeCell ref="A1680:A1681"/>
    <mergeCell ref="B1680:B1681"/>
    <mergeCell ref="A1683:A1684"/>
    <mergeCell ref="B1683:B1684"/>
    <mergeCell ref="A1666:A1667"/>
    <mergeCell ref="B1666:B1667"/>
    <mergeCell ref="A1668:A1669"/>
    <mergeCell ref="B1668:B1669"/>
    <mergeCell ref="A1670:A1671"/>
    <mergeCell ref="B1670:B1671"/>
    <mergeCell ref="A1661:C1661"/>
    <mergeCell ref="A1662:C1662"/>
    <mergeCell ref="A1663:K1663"/>
    <mergeCell ref="A1664:B1665"/>
    <mergeCell ref="C1664:C1665"/>
    <mergeCell ref="D1664:F1664"/>
    <mergeCell ref="G1664:H1664"/>
    <mergeCell ref="I1664:K1664"/>
    <mergeCell ref="A1640:C1640"/>
    <mergeCell ref="A1641:K1641"/>
    <mergeCell ref="A1642:B1643"/>
    <mergeCell ref="C1642:C1643"/>
    <mergeCell ref="D1642:F1642"/>
    <mergeCell ref="G1642:H1642"/>
    <mergeCell ref="I1642:K1642"/>
    <mergeCell ref="A1626:K1626"/>
    <mergeCell ref="A1627:B1628"/>
    <mergeCell ref="C1627:C1628"/>
    <mergeCell ref="D1627:F1627"/>
    <mergeCell ref="G1627:H1627"/>
    <mergeCell ref="I1627:K1627"/>
    <mergeCell ref="A1594:B1595"/>
    <mergeCell ref="C1594:C1595"/>
    <mergeCell ref="D1594:F1594"/>
    <mergeCell ref="G1594:H1594"/>
    <mergeCell ref="I1594:K1594"/>
    <mergeCell ref="A1625:C1625"/>
    <mergeCell ref="A1587:A1588"/>
    <mergeCell ref="B1587:B1588"/>
    <mergeCell ref="A1591:C1591"/>
    <mergeCell ref="A1592:C1592"/>
    <mergeCell ref="A1593:K1593"/>
    <mergeCell ref="A1573:C1573"/>
    <mergeCell ref="A1574:K1574"/>
    <mergeCell ref="A1575:B1576"/>
    <mergeCell ref="C1575:C1576"/>
    <mergeCell ref="D1575:F1575"/>
    <mergeCell ref="G1575:H1575"/>
    <mergeCell ref="I1575:K1575"/>
    <mergeCell ref="A1563:C1563"/>
    <mergeCell ref="A1564:K1564"/>
    <mergeCell ref="A1565:B1566"/>
    <mergeCell ref="C1565:C1566"/>
    <mergeCell ref="D1565:F1565"/>
    <mergeCell ref="G1565:H1565"/>
    <mergeCell ref="I1565:K1565"/>
    <mergeCell ref="A1550:A1551"/>
    <mergeCell ref="B1550:B1551"/>
    <mergeCell ref="A1552:A1553"/>
    <mergeCell ref="B1552:B1553"/>
    <mergeCell ref="A1561:A1562"/>
    <mergeCell ref="B1561:B1562"/>
    <mergeCell ref="A1542:A1543"/>
    <mergeCell ref="B1542:B1543"/>
    <mergeCell ref="A1546:A1547"/>
    <mergeCell ref="B1546:B1547"/>
    <mergeCell ref="A1548:A1549"/>
    <mergeCell ref="B1548:B1549"/>
    <mergeCell ref="A1528:A1529"/>
    <mergeCell ref="B1528:B1529"/>
    <mergeCell ref="A1532:A1533"/>
    <mergeCell ref="B1532:B1533"/>
    <mergeCell ref="A1539:A1540"/>
    <mergeCell ref="B1539:B1540"/>
    <mergeCell ref="A1515:A1516"/>
    <mergeCell ref="B1515:B1516"/>
    <mergeCell ref="A1523:A1524"/>
    <mergeCell ref="B1523:B1524"/>
    <mergeCell ref="A1525:A1526"/>
    <mergeCell ref="B1525:B1526"/>
    <mergeCell ref="A1508:C1508"/>
    <mergeCell ref="A1509:C1509"/>
    <mergeCell ref="A1510:K1510"/>
    <mergeCell ref="A1511:B1512"/>
    <mergeCell ref="C1511:C1512"/>
    <mergeCell ref="D1511:F1511"/>
    <mergeCell ref="G1511:H1511"/>
    <mergeCell ref="I1511:K1511"/>
    <mergeCell ref="A1482:A1483"/>
    <mergeCell ref="B1482:B1483"/>
    <mergeCell ref="A1484:A1485"/>
    <mergeCell ref="B1484:B1485"/>
    <mergeCell ref="A1498:A1499"/>
    <mergeCell ref="B1498:B1499"/>
    <mergeCell ref="A1477:K1477"/>
    <mergeCell ref="A1478:B1479"/>
    <mergeCell ref="C1478:C1479"/>
    <mergeCell ref="D1478:F1478"/>
    <mergeCell ref="G1478:H1478"/>
    <mergeCell ref="I1478:K1478"/>
    <mergeCell ref="A1454:B1455"/>
    <mergeCell ref="C1454:C1455"/>
    <mergeCell ref="D1454:F1454"/>
    <mergeCell ref="G1454:H1454"/>
    <mergeCell ref="I1454:K1454"/>
    <mergeCell ref="A1476:C1476"/>
    <mergeCell ref="A1447:A1448"/>
    <mergeCell ref="B1447:B1448"/>
    <mergeCell ref="A1449:A1450"/>
    <mergeCell ref="B1449:B1450"/>
    <mergeCell ref="A1452:C1452"/>
    <mergeCell ref="A1453:K1453"/>
    <mergeCell ref="A1439:A1440"/>
    <mergeCell ref="B1439:B1440"/>
    <mergeCell ref="A1441:A1442"/>
    <mergeCell ref="B1441:B1442"/>
    <mergeCell ref="A1443:A1444"/>
    <mergeCell ref="B1443:B1444"/>
    <mergeCell ref="A1432:A1433"/>
    <mergeCell ref="B1432:B1433"/>
    <mergeCell ref="A1435:A1436"/>
    <mergeCell ref="B1435:B1436"/>
    <mergeCell ref="A1437:A1438"/>
    <mergeCell ref="B1437:B1438"/>
    <mergeCell ref="A1423:A1424"/>
    <mergeCell ref="B1423:B1424"/>
    <mergeCell ref="A1426:A1427"/>
    <mergeCell ref="B1426:B1427"/>
    <mergeCell ref="A1430:A1431"/>
    <mergeCell ref="B1430:B1431"/>
    <mergeCell ref="A1417:A1418"/>
    <mergeCell ref="B1417:B1418"/>
    <mergeCell ref="A1419:A1420"/>
    <mergeCell ref="B1419:B1420"/>
    <mergeCell ref="A1421:A1422"/>
    <mergeCell ref="B1421:B1422"/>
    <mergeCell ref="A1411:A1412"/>
    <mergeCell ref="B1411:B1412"/>
    <mergeCell ref="A1413:A1414"/>
    <mergeCell ref="B1413:B1414"/>
    <mergeCell ref="A1415:A1416"/>
    <mergeCell ref="B1415:B1416"/>
    <mergeCell ref="A1402:A1403"/>
    <mergeCell ref="B1402:B1403"/>
    <mergeCell ref="A1407:A1408"/>
    <mergeCell ref="B1407:B1408"/>
    <mergeCell ref="A1409:A1410"/>
    <mergeCell ref="B1409:B1410"/>
    <mergeCell ref="A1396:A1397"/>
    <mergeCell ref="B1396:B1397"/>
    <mergeCell ref="A1398:A1399"/>
    <mergeCell ref="B1398:B1399"/>
    <mergeCell ref="A1400:A1401"/>
    <mergeCell ref="B1400:B1401"/>
    <mergeCell ref="A1390:A1391"/>
    <mergeCell ref="B1390:B1391"/>
    <mergeCell ref="A1392:A1393"/>
    <mergeCell ref="B1392:B1393"/>
    <mergeCell ref="A1394:A1395"/>
    <mergeCell ref="B1394:B1395"/>
    <mergeCell ref="A1370:A1371"/>
    <mergeCell ref="B1370:B1371"/>
    <mergeCell ref="A1386:A1387"/>
    <mergeCell ref="B1386:B1387"/>
    <mergeCell ref="A1364:A1365"/>
    <mergeCell ref="B1364:B1365"/>
    <mergeCell ref="A1366:A1367"/>
    <mergeCell ref="B1366:B1367"/>
    <mergeCell ref="A1368:A1369"/>
    <mergeCell ref="B1368:B1369"/>
    <mergeCell ref="A1388:A1389"/>
    <mergeCell ref="B1388:B1389"/>
    <mergeCell ref="A1358:A1359"/>
    <mergeCell ref="B1358:B1359"/>
    <mergeCell ref="A1360:A1361"/>
    <mergeCell ref="B1360:B1361"/>
    <mergeCell ref="A1362:A1363"/>
    <mergeCell ref="B1362:B1363"/>
    <mergeCell ref="A1352:C1352"/>
    <mergeCell ref="A1353:C1353"/>
    <mergeCell ref="A1354:K1354"/>
    <mergeCell ref="A1355:B1356"/>
    <mergeCell ref="C1355:C1356"/>
    <mergeCell ref="D1355:F1355"/>
    <mergeCell ref="G1355:H1355"/>
    <mergeCell ref="I1355:K1355"/>
    <mergeCell ref="A1343:A1344"/>
    <mergeCell ref="B1343:B1344"/>
    <mergeCell ref="A1347:C1347"/>
    <mergeCell ref="A1348:K1348"/>
    <mergeCell ref="A1349:B1350"/>
    <mergeCell ref="C1349:C1350"/>
    <mergeCell ref="D1349:F1349"/>
    <mergeCell ref="G1349:H1349"/>
    <mergeCell ref="I1349:K1349"/>
    <mergeCell ref="A1330:C1330"/>
    <mergeCell ref="A1331:K1331"/>
    <mergeCell ref="A1332:B1333"/>
    <mergeCell ref="C1332:C1333"/>
    <mergeCell ref="D1332:F1332"/>
    <mergeCell ref="G1332:H1332"/>
    <mergeCell ref="I1332:K1332"/>
    <mergeCell ref="A1309:A1310"/>
    <mergeCell ref="B1309:B1310"/>
    <mergeCell ref="A1312:C1312"/>
    <mergeCell ref="A1313:K1313"/>
    <mergeCell ref="A1314:B1315"/>
    <mergeCell ref="C1314:C1315"/>
    <mergeCell ref="D1314:F1314"/>
    <mergeCell ref="G1314:H1314"/>
    <mergeCell ref="I1314:K1314"/>
    <mergeCell ref="A1302:A1303"/>
    <mergeCell ref="B1302:B1303"/>
    <mergeCell ref="A1304:A1305"/>
    <mergeCell ref="B1304:B1305"/>
    <mergeCell ref="A1306:A1307"/>
    <mergeCell ref="B1306:B1307"/>
    <mergeCell ref="A1288:A1289"/>
    <mergeCell ref="B1288:B1289"/>
    <mergeCell ref="A1296:A1297"/>
    <mergeCell ref="B1296:B1297"/>
    <mergeCell ref="A1300:A1301"/>
    <mergeCell ref="B1300:B1301"/>
    <mergeCell ref="A1283:C1283"/>
    <mergeCell ref="A1284:C1284"/>
    <mergeCell ref="A1285:K1285"/>
    <mergeCell ref="A1286:B1287"/>
    <mergeCell ref="C1286:C1287"/>
    <mergeCell ref="D1286:F1286"/>
    <mergeCell ref="G1286:H1286"/>
    <mergeCell ref="I1286:K1286"/>
    <mergeCell ref="A1270:C1270"/>
    <mergeCell ref="A1271:K1271"/>
    <mergeCell ref="A1272:B1273"/>
    <mergeCell ref="C1272:C1273"/>
    <mergeCell ref="D1272:F1272"/>
    <mergeCell ref="G1272:H1272"/>
    <mergeCell ref="I1272:K1272"/>
    <mergeCell ref="A1253:A1254"/>
    <mergeCell ref="B1253:B1254"/>
    <mergeCell ref="A1255:C1255"/>
    <mergeCell ref="A1256:K1256"/>
    <mergeCell ref="A1257:B1258"/>
    <mergeCell ref="C1257:C1258"/>
    <mergeCell ref="D1257:F1257"/>
    <mergeCell ref="G1257:H1257"/>
    <mergeCell ref="I1257:K1257"/>
    <mergeCell ref="A1248:C1248"/>
    <mergeCell ref="A1249:K1249"/>
    <mergeCell ref="A1250:B1251"/>
    <mergeCell ref="C1250:C1251"/>
    <mergeCell ref="D1250:F1250"/>
    <mergeCell ref="G1250:H1250"/>
    <mergeCell ref="I1250:K1250"/>
    <mergeCell ref="A1232:A1233"/>
    <mergeCell ref="B1232:B1233"/>
    <mergeCell ref="A1242:A1243"/>
    <mergeCell ref="B1242:B1243"/>
    <mergeCell ref="A1247:C1247"/>
    <mergeCell ref="A1228:K1228"/>
    <mergeCell ref="A1229:B1230"/>
    <mergeCell ref="C1229:C1230"/>
    <mergeCell ref="D1229:F1229"/>
    <mergeCell ref="G1229:H1229"/>
    <mergeCell ref="I1229:K1229"/>
    <mergeCell ref="A1216:B1217"/>
    <mergeCell ref="C1216:C1217"/>
    <mergeCell ref="D1216:F1216"/>
    <mergeCell ref="G1216:H1216"/>
    <mergeCell ref="I1216:K1216"/>
    <mergeCell ref="A1227:C1227"/>
    <mergeCell ref="A1207:A1208"/>
    <mergeCell ref="B1207:B1208"/>
    <mergeCell ref="A1212:A1213"/>
    <mergeCell ref="B1212:B1213"/>
    <mergeCell ref="A1214:C1214"/>
    <mergeCell ref="A1215:K1215"/>
    <mergeCell ref="A1200:A1201"/>
    <mergeCell ref="B1200:B1201"/>
    <mergeCell ref="A1203:A1204"/>
    <mergeCell ref="B1203:B1204"/>
    <mergeCell ref="A1205:A1206"/>
    <mergeCell ref="B1205:B1206"/>
    <mergeCell ref="A1190:A1191"/>
    <mergeCell ref="B1190:B1191"/>
    <mergeCell ref="A1192:A1193"/>
    <mergeCell ref="B1192:B1193"/>
    <mergeCell ref="A1196:A1197"/>
    <mergeCell ref="B1196:B1197"/>
    <mergeCell ref="A1179:A1180"/>
    <mergeCell ref="B1179:B1180"/>
    <mergeCell ref="A1183:A1184"/>
    <mergeCell ref="B1183:B1184"/>
    <mergeCell ref="A1186:A1187"/>
    <mergeCell ref="B1186:B1187"/>
    <mergeCell ref="A1163:A1164"/>
    <mergeCell ref="B1163:B1164"/>
    <mergeCell ref="A1166:A1167"/>
    <mergeCell ref="B1166:B1167"/>
    <mergeCell ref="A1176:A1177"/>
    <mergeCell ref="B1176:B1177"/>
    <mergeCell ref="A1149:C1149"/>
    <mergeCell ref="A1150:C1150"/>
    <mergeCell ref="A1151:K1151"/>
    <mergeCell ref="A1152:B1153"/>
    <mergeCell ref="C1152:C1153"/>
    <mergeCell ref="D1152:F1152"/>
    <mergeCell ref="G1152:H1152"/>
    <mergeCell ref="I1152:K1152"/>
    <mergeCell ref="A1139:C1139"/>
    <mergeCell ref="A1140:K1140"/>
    <mergeCell ref="A1141:B1142"/>
    <mergeCell ref="C1141:C1142"/>
    <mergeCell ref="D1141:F1141"/>
    <mergeCell ref="G1141:H1141"/>
    <mergeCell ref="I1141:K1141"/>
    <mergeCell ref="A1131:C1131"/>
    <mergeCell ref="A1132:K1132"/>
    <mergeCell ref="A1133:B1134"/>
    <mergeCell ref="C1133:C1134"/>
    <mergeCell ref="D1133:F1133"/>
    <mergeCell ref="G1133:H1133"/>
    <mergeCell ref="I1133:K1133"/>
    <mergeCell ref="A1124:C1124"/>
    <mergeCell ref="A1125:C1125"/>
    <mergeCell ref="A1126:K1126"/>
    <mergeCell ref="A1127:B1128"/>
    <mergeCell ref="C1127:C1128"/>
    <mergeCell ref="D1127:F1127"/>
    <mergeCell ref="G1127:H1127"/>
    <mergeCell ref="I1127:K1127"/>
    <mergeCell ref="A1118:C1118"/>
    <mergeCell ref="A1119:K1119"/>
    <mergeCell ref="A1120:B1121"/>
    <mergeCell ref="C1120:C1121"/>
    <mergeCell ref="D1120:F1120"/>
    <mergeCell ref="G1120:H1120"/>
    <mergeCell ref="I1120:K1120"/>
    <mergeCell ref="A1112:C1112"/>
    <mergeCell ref="A1113:K1113"/>
    <mergeCell ref="A1114:B1115"/>
    <mergeCell ref="C1114:C1115"/>
    <mergeCell ref="D1114:F1114"/>
    <mergeCell ref="G1114:H1114"/>
    <mergeCell ref="I1114:K1114"/>
    <mergeCell ref="A1099:A1100"/>
    <mergeCell ref="B1099:B1100"/>
    <mergeCell ref="A1102:A1103"/>
    <mergeCell ref="B1102:B1103"/>
    <mergeCell ref="A1107:A1108"/>
    <mergeCell ref="B1107:B1108"/>
    <mergeCell ref="A1094:C1094"/>
    <mergeCell ref="A1095:C1095"/>
    <mergeCell ref="A1096:K1096"/>
    <mergeCell ref="A1097:B1098"/>
    <mergeCell ref="C1097:C1098"/>
    <mergeCell ref="D1097:F1097"/>
    <mergeCell ref="G1097:H1097"/>
    <mergeCell ref="I1097:K1097"/>
    <mergeCell ref="A1087:C1087"/>
    <mergeCell ref="A1088:K1088"/>
    <mergeCell ref="A1089:B1090"/>
    <mergeCell ref="C1089:C1090"/>
    <mergeCell ref="D1089:F1089"/>
    <mergeCell ref="G1089:H1089"/>
    <mergeCell ref="I1089:K1089"/>
    <mergeCell ref="A1079:C1079"/>
    <mergeCell ref="A1080:C1080"/>
    <mergeCell ref="A1081:K1081"/>
    <mergeCell ref="A1082:B1083"/>
    <mergeCell ref="C1082:C1083"/>
    <mergeCell ref="D1082:F1082"/>
    <mergeCell ref="G1082:H1082"/>
    <mergeCell ref="I1082:K1082"/>
    <mergeCell ref="A1063:K1063"/>
    <mergeCell ref="A1064:B1065"/>
    <mergeCell ref="C1064:C1065"/>
    <mergeCell ref="D1064:F1064"/>
    <mergeCell ref="G1064:H1064"/>
    <mergeCell ref="I1064:K1064"/>
    <mergeCell ref="A1043:B1044"/>
    <mergeCell ref="C1043:C1044"/>
    <mergeCell ref="D1043:F1043"/>
    <mergeCell ref="G1043:H1043"/>
    <mergeCell ref="I1043:K1043"/>
    <mergeCell ref="A1062:C1062"/>
    <mergeCell ref="A1037:A1038"/>
    <mergeCell ref="B1037:B1038"/>
    <mergeCell ref="A1039:A1040"/>
    <mergeCell ref="B1039:B1040"/>
    <mergeCell ref="A1041:C1041"/>
    <mergeCell ref="A1042:K1042"/>
    <mergeCell ref="A1027:A1028"/>
    <mergeCell ref="B1027:B1028"/>
    <mergeCell ref="A1033:A1034"/>
    <mergeCell ref="B1033:B1034"/>
    <mergeCell ref="A1035:A1036"/>
    <mergeCell ref="B1035:B1036"/>
    <mergeCell ref="A1017:B1018"/>
    <mergeCell ref="C1017:C1018"/>
    <mergeCell ref="D1017:F1017"/>
    <mergeCell ref="G1017:H1017"/>
    <mergeCell ref="I1017:K1017"/>
    <mergeCell ref="A1025:A1026"/>
    <mergeCell ref="B1025:B1026"/>
    <mergeCell ref="A1006:A1007"/>
    <mergeCell ref="B1006:B1007"/>
    <mergeCell ref="A1014:C1014"/>
    <mergeCell ref="A1015:C1015"/>
    <mergeCell ref="A1016:K1016"/>
    <mergeCell ref="A989:K989"/>
    <mergeCell ref="A990:B991"/>
    <mergeCell ref="C990:C991"/>
    <mergeCell ref="D990:F990"/>
    <mergeCell ref="G990:H990"/>
    <mergeCell ref="I990:K990"/>
    <mergeCell ref="A973:B974"/>
    <mergeCell ref="C973:C974"/>
    <mergeCell ref="D973:F973"/>
    <mergeCell ref="G973:H973"/>
    <mergeCell ref="I973:K973"/>
    <mergeCell ref="A988:C988"/>
    <mergeCell ref="A965:A966"/>
    <mergeCell ref="B965:B966"/>
    <mergeCell ref="A967:A968"/>
    <mergeCell ref="B967:B968"/>
    <mergeCell ref="A971:C971"/>
    <mergeCell ref="A972:K972"/>
    <mergeCell ref="A958:A959"/>
    <mergeCell ref="B958:B959"/>
    <mergeCell ref="A960:A961"/>
    <mergeCell ref="B960:B961"/>
    <mergeCell ref="A962:A963"/>
    <mergeCell ref="B962:B963"/>
    <mergeCell ref="A947:A948"/>
    <mergeCell ref="B947:B948"/>
    <mergeCell ref="A949:A950"/>
    <mergeCell ref="B949:B950"/>
    <mergeCell ref="A956:A957"/>
    <mergeCell ref="B956:B957"/>
    <mergeCell ref="A941:A942"/>
    <mergeCell ref="B941:B942"/>
    <mergeCell ref="A943:A944"/>
    <mergeCell ref="B943:B944"/>
    <mergeCell ref="A945:A946"/>
    <mergeCell ref="B945:B946"/>
    <mergeCell ref="A933:A934"/>
    <mergeCell ref="B933:B934"/>
    <mergeCell ref="A935:A936"/>
    <mergeCell ref="B935:B936"/>
    <mergeCell ref="A939:A940"/>
    <mergeCell ref="B939:B940"/>
    <mergeCell ref="A927:A928"/>
    <mergeCell ref="B927:B928"/>
    <mergeCell ref="A929:A930"/>
    <mergeCell ref="B929:B930"/>
    <mergeCell ref="A931:A932"/>
    <mergeCell ref="B931:B932"/>
    <mergeCell ref="A921:A922"/>
    <mergeCell ref="B921:B922"/>
    <mergeCell ref="A923:A924"/>
    <mergeCell ref="B923:B924"/>
    <mergeCell ref="A925:A926"/>
    <mergeCell ref="B925:B926"/>
    <mergeCell ref="A915:B916"/>
    <mergeCell ref="C915:C916"/>
    <mergeCell ref="D915:F915"/>
    <mergeCell ref="G915:H915"/>
    <mergeCell ref="I915:K915"/>
    <mergeCell ref="A918:A919"/>
    <mergeCell ref="B918:B919"/>
    <mergeCell ref="A905:A906"/>
    <mergeCell ref="B905:B906"/>
    <mergeCell ref="A912:C912"/>
    <mergeCell ref="A913:C913"/>
    <mergeCell ref="A914:K914"/>
    <mergeCell ref="A900:C900"/>
    <mergeCell ref="A901:K901"/>
    <mergeCell ref="A902:B903"/>
    <mergeCell ref="C902:C903"/>
    <mergeCell ref="D902:F902"/>
    <mergeCell ref="G902:H902"/>
    <mergeCell ref="I902:K902"/>
    <mergeCell ref="A892:A893"/>
    <mergeCell ref="B892:B893"/>
    <mergeCell ref="A894:C894"/>
    <mergeCell ref="A895:K895"/>
    <mergeCell ref="A896:B897"/>
    <mergeCell ref="C896:C897"/>
    <mergeCell ref="D896:F896"/>
    <mergeCell ref="G896:H896"/>
    <mergeCell ref="I896:K896"/>
    <mergeCell ref="A879:C879"/>
    <mergeCell ref="A880:K880"/>
    <mergeCell ref="A881:B882"/>
    <mergeCell ref="C881:C882"/>
    <mergeCell ref="D881:F881"/>
    <mergeCell ref="G881:H881"/>
    <mergeCell ref="I881:K881"/>
    <mergeCell ref="A863:A864"/>
    <mergeCell ref="B863:B864"/>
    <mergeCell ref="A872:A873"/>
    <mergeCell ref="B872:B873"/>
    <mergeCell ref="A878:C878"/>
    <mergeCell ref="A858:C858"/>
    <mergeCell ref="A859:K859"/>
    <mergeCell ref="A860:B861"/>
    <mergeCell ref="C860:C861"/>
    <mergeCell ref="D860:F860"/>
    <mergeCell ref="G860:H860"/>
    <mergeCell ref="I860:K860"/>
    <mergeCell ref="A840:C840"/>
    <mergeCell ref="A841:K841"/>
    <mergeCell ref="A842:B843"/>
    <mergeCell ref="C842:C843"/>
    <mergeCell ref="D842:F842"/>
    <mergeCell ref="G842:H842"/>
    <mergeCell ref="I842:K842"/>
    <mergeCell ref="A823:A824"/>
    <mergeCell ref="B823:B824"/>
    <mergeCell ref="A825:A826"/>
    <mergeCell ref="B825:B826"/>
    <mergeCell ref="A837:A838"/>
    <mergeCell ref="B837:B838"/>
    <mergeCell ref="A814:A815"/>
    <mergeCell ref="B814:B815"/>
    <mergeCell ref="A816:A817"/>
    <mergeCell ref="B816:B817"/>
    <mergeCell ref="A821:A822"/>
    <mergeCell ref="B821:B822"/>
    <mergeCell ref="A785:A786"/>
    <mergeCell ref="B785:B786"/>
    <mergeCell ref="A801:A802"/>
    <mergeCell ref="B801:B802"/>
    <mergeCell ref="A803:A804"/>
    <mergeCell ref="B803:B804"/>
    <mergeCell ref="A767:A768"/>
    <mergeCell ref="B767:B768"/>
    <mergeCell ref="A777:A778"/>
    <mergeCell ref="B777:B778"/>
    <mergeCell ref="A779:A780"/>
    <mergeCell ref="B779:B780"/>
    <mergeCell ref="A755:A756"/>
    <mergeCell ref="B755:B756"/>
    <mergeCell ref="A757:A758"/>
    <mergeCell ref="B757:B758"/>
    <mergeCell ref="A764:A765"/>
    <mergeCell ref="B764:B765"/>
    <mergeCell ref="A741:C741"/>
    <mergeCell ref="A742:C742"/>
    <mergeCell ref="A743:K743"/>
    <mergeCell ref="A744:B745"/>
    <mergeCell ref="C744:C745"/>
    <mergeCell ref="D744:F744"/>
    <mergeCell ref="G744:H744"/>
    <mergeCell ref="I744:K744"/>
    <mergeCell ref="A725:C725"/>
    <mergeCell ref="A726:K726"/>
    <mergeCell ref="A727:B728"/>
    <mergeCell ref="C727:C728"/>
    <mergeCell ref="D727:F727"/>
    <mergeCell ref="G727:H727"/>
    <mergeCell ref="I727:K727"/>
    <mergeCell ref="A707:A708"/>
    <mergeCell ref="B707:B708"/>
    <mergeCell ref="A711:C711"/>
    <mergeCell ref="A712:K712"/>
    <mergeCell ref="A713:B714"/>
    <mergeCell ref="C713:C714"/>
    <mergeCell ref="D713:F713"/>
    <mergeCell ref="G713:H713"/>
    <mergeCell ref="I713:K713"/>
    <mergeCell ref="A700:A701"/>
    <mergeCell ref="B700:B701"/>
    <mergeCell ref="A702:A703"/>
    <mergeCell ref="B702:B703"/>
    <mergeCell ref="A705:A706"/>
    <mergeCell ref="B705:B706"/>
    <mergeCell ref="A695:B696"/>
    <mergeCell ref="C695:C696"/>
    <mergeCell ref="D695:F695"/>
    <mergeCell ref="G695:H695"/>
    <mergeCell ref="I695:K695"/>
    <mergeCell ref="A698:A699"/>
    <mergeCell ref="B698:B699"/>
    <mergeCell ref="A678:A679"/>
    <mergeCell ref="B678:B679"/>
    <mergeCell ref="A692:C692"/>
    <mergeCell ref="A693:C693"/>
    <mergeCell ref="A694:K694"/>
    <mergeCell ref="A674:K674"/>
    <mergeCell ref="A675:B676"/>
    <mergeCell ref="C675:C676"/>
    <mergeCell ref="D675:F675"/>
    <mergeCell ref="G675:H675"/>
    <mergeCell ref="I675:K675"/>
    <mergeCell ref="A658:B659"/>
    <mergeCell ref="C658:C659"/>
    <mergeCell ref="D658:F658"/>
    <mergeCell ref="G658:H658"/>
    <mergeCell ref="I658:K658"/>
    <mergeCell ref="A673:C673"/>
    <mergeCell ref="A649:A650"/>
    <mergeCell ref="B649:B650"/>
    <mergeCell ref="A651:A652"/>
    <mergeCell ref="B651:B652"/>
    <mergeCell ref="A656:C656"/>
    <mergeCell ref="A657:K657"/>
    <mergeCell ref="A638:A639"/>
    <mergeCell ref="B638:B639"/>
    <mergeCell ref="A640:A641"/>
    <mergeCell ref="B640:B641"/>
    <mergeCell ref="A645:A646"/>
    <mergeCell ref="B645:B646"/>
    <mergeCell ref="A632:C632"/>
    <mergeCell ref="A633:C633"/>
    <mergeCell ref="A634:K634"/>
    <mergeCell ref="A635:B636"/>
    <mergeCell ref="C635:C636"/>
    <mergeCell ref="D635:F635"/>
    <mergeCell ref="G635:H635"/>
    <mergeCell ref="I635:K635"/>
    <mergeCell ref="A621:C621"/>
    <mergeCell ref="A622:K622"/>
    <mergeCell ref="A623:B624"/>
    <mergeCell ref="C623:C624"/>
    <mergeCell ref="D623:F623"/>
    <mergeCell ref="G623:H623"/>
    <mergeCell ref="I623:K623"/>
    <mergeCell ref="A611:C611"/>
    <mergeCell ref="A612:K612"/>
    <mergeCell ref="A613:B614"/>
    <mergeCell ref="C613:C614"/>
    <mergeCell ref="D613:F613"/>
    <mergeCell ref="G613:H613"/>
    <mergeCell ref="I613:K613"/>
    <mergeCell ref="A602:C602"/>
    <mergeCell ref="A603:K603"/>
    <mergeCell ref="A604:B605"/>
    <mergeCell ref="C604:C605"/>
    <mergeCell ref="D604:F604"/>
    <mergeCell ref="G604:H604"/>
    <mergeCell ref="I604:K604"/>
    <mergeCell ref="A589:B590"/>
    <mergeCell ref="C589:C590"/>
    <mergeCell ref="D589:F589"/>
    <mergeCell ref="G589:H589"/>
    <mergeCell ref="I589:K589"/>
    <mergeCell ref="A601:C601"/>
    <mergeCell ref="A581:A582"/>
    <mergeCell ref="B581:B582"/>
    <mergeCell ref="A583:A584"/>
    <mergeCell ref="B583:B584"/>
    <mergeCell ref="A587:C587"/>
    <mergeCell ref="A588:K588"/>
    <mergeCell ref="A567:A568"/>
    <mergeCell ref="B567:B568"/>
    <mergeCell ref="A576:C576"/>
    <mergeCell ref="A577:K577"/>
    <mergeCell ref="A578:B579"/>
    <mergeCell ref="C578:C579"/>
    <mergeCell ref="D578:F578"/>
    <mergeCell ref="G578:H578"/>
    <mergeCell ref="I578:K578"/>
    <mergeCell ref="A552:C552"/>
    <mergeCell ref="A553:C553"/>
    <mergeCell ref="A554:K554"/>
    <mergeCell ref="A555:B556"/>
    <mergeCell ref="C555:C556"/>
    <mergeCell ref="D555:F555"/>
    <mergeCell ref="G555:H555"/>
    <mergeCell ref="I555:K555"/>
    <mergeCell ref="A539:K539"/>
    <mergeCell ref="A540:B541"/>
    <mergeCell ref="C540:C541"/>
    <mergeCell ref="D540:F540"/>
    <mergeCell ref="G540:H540"/>
    <mergeCell ref="I540:K540"/>
    <mergeCell ref="A526:B527"/>
    <mergeCell ref="C526:C527"/>
    <mergeCell ref="D526:F526"/>
    <mergeCell ref="G526:H526"/>
    <mergeCell ref="I526:K526"/>
    <mergeCell ref="A538:C538"/>
    <mergeCell ref="A518:A519"/>
    <mergeCell ref="B518:B519"/>
    <mergeCell ref="A521:A522"/>
    <mergeCell ref="B521:B522"/>
    <mergeCell ref="A524:C524"/>
    <mergeCell ref="A525:K525"/>
    <mergeCell ref="A510:C510"/>
    <mergeCell ref="A511:C511"/>
    <mergeCell ref="A512:K512"/>
    <mergeCell ref="A513:B514"/>
    <mergeCell ref="C513:C514"/>
    <mergeCell ref="D513:F513"/>
    <mergeCell ref="G513:H513"/>
    <mergeCell ref="I513:K513"/>
    <mergeCell ref="A487:C487"/>
    <mergeCell ref="A488:K488"/>
    <mergeCell ref="A489:B490"/>
    <mergeCell ref="C489:C490"/>
    <mergeCell ref="D489:F489"/>
    <mergeCell ref="G489:H489"/>
    <mergeCell ref="I489:K489"/>
    <mergeCell ref="A458:A459"/>
    <mergeCell ref="B458:B459"/>
    <mergeCell ref="A472:C472"/>
    <mergeCell ref="A473:K473"/>
    <mergeCell ref="A474:B475"/>
    <mergeCell ref="C474:C475"/>
    <mergeCell ref="D474:F474"/>
    <mergeCell ref="G474:H474"/>
    <mergeCell ref="I474:K474"/>
    <mergeCell ref="A442:A443"/>
    <mergeCell ref="B442:B443"/>
    <mergeCell ref="A451:A452"/>
    <mergeCell ref="B451:B452"/>
    <mergeCell ref="A453:A454"/>
    <mergeCell ref="B453:B454"/>
    <mergeCell ref="A428:C428"/>
    <mergeCell ref="A429:C429"/>
    <mergeCell ref="A430:K430"/>
    <mergeCell ref="A431:B432"/>
    <mergeCell ref="C431:C432"/>
    <mergeCell ref="D431:F431"/>
    <mergeCell ref="G431:H431"/>
    <mergeCell ref="I431:K431"/>
    <mergeCell ref="A415:C415"/>
    <mergeCell ref="A416:K416"/>
    <mergeCell ref="A417:B418"/>
    <mergeCell ref="C417:C418"/>
    <mergeCell ref="D417:F417"/>
    <mergeCell ref="G417:H417"/>
    <mergeCell ref="I417:K417"/>
    <mergeCell ref="A409:C409"/>
    <mergeCell ref="A410:K410"/>
    <mergeCell ref="A411:B412"/>
    <mergeCell ref="C411:C412"/>
    <mergeCell ref="D411:F411"/>
    <mergeCell ref="G411:H411"/>
    <mergeCell ref="I411:K411"/>
    <mergeCell ref="A378:C378"/>
    <mergeCell ref="A379:C379"/>
    <mergeCell ref="A404:K404"/>
    <mergeCell ref="A405:B406"/>
    <mergeCell ref="C405:C406"/>
    <mergeCell ref="D405:F405"/>
    <mergeCell ref="G405:H405"/>
    <mergeCell ref="I405:K405"/>
    <mergeCell ref="A397:B398"/>
    <mergeCell ref="C397:C398"/>
    <mergeCell ref="D397:F397"/>
    <mergeCell ref="G397:H397"/>
    <mergeCell ref="I397:K397"/>
    <mergeCell ref="A402:C402"/>
    <mergeCell ref="A372:K372"/>
    <mergeCell ref="A373:B374"/>
    <mergeCell ref="C373:C374"/>
    <mergeCell ref="D373:F373"/>
    <mergeCell ref="G373:H373"/>
    <mergeCell ref="I373:K373"/>
    <mergeCell ref="A380:K380"/>
    <mergeCell ref="A381:B382"/>
    <mergeCell ref="C381:C382"/>
    <mergeCell ref="D381:F381"/>
    <mergeCell ref="G381:H381"/>
    <mergeCell ref="I381:K381"/>
    <mergeCell ref="A395:C395"/>
    <mergeCell ref="A352:B353"/>
    <mergeCell ref="C352:C353"/>
    <mergeCell ref="D352:F352"/>
    <mergeCell ref="G352:H352"/>
    <mergeCell ref="I352:K352"/>
    <mergeCell ref="A371:C371"/>
    <mergeCell ref="A344:A345"/>
    <mergeCell ref="B344:B345"/>
    <mergeCell ref="A349:C349"/>
    <mergeCell ref="A350:C350"/>
    <mergeCell ref="A351:K351"/>
    <mergeCell ref="A323:A324"/>
    <mergeCell ref="B323:B324"/>
    <mergeCell ref="A327:C327"/>
    <mergeCell ref="A328:K328"/>
    <mergeCell ref="A329:B330"/>
    <mergeCell ref="C329:C330"/>
    <mergeCell ref="D329:F329"/>
    <mergeCell ref="G329:H329"/>
    <mergeCell ref="I329:K329"/>
    <mergeCell ref="A308:C308"/>
    <mergeCell ref="A309:K309"/>
    <mergeCell ref="A310:B311"/>
    <mergeCell ref="C310:C311"/>
    <mergeCell ref="D310:F310"/>
    <mergeCell ref="G310:H310"/>
    <mergeCell ref="I310:K310"/>
    <mergeCell ref="A279:C279"/>
    <mergeCell ref="A196:K196"/>
    <mergeCell ref="A197:B198"/>
    <mergeCell ref="C197:C198"/>
    <mergeCell ref="D197:F197"/>
    <mergeCell ref="G197:H197"/>
    <mergeCell ref="I197:K197"/>
    <mergeCell ref="A299:A300"/>
    <mergeCell ref="B299:B300"/>
    <mergeCell ref="A301:A302"/>
    <mergeCell ref="B301:B302"/>
    <mergeCell ref="A303:A304"/>
    <mergeCell ref="B303:B304"/>
    <mergeCell ref="A289:A290"/>
    <mergeCell ref="B289:B290"/>
    <mergeCell ref="A293:A294"/>
    <mergeCell ref="B293:B294"/>
    <mergeCell ref="A297:A298"/>
    <mergeCell ref="B297:B298"/>
    <mergeCell ref="A220:C220"/>
    <mergeCell ref="A221:C221"/>
    <mergeCell ref="A280:K280"/>
    <mergeCell ref="A281:B282"/>
    <mergeCell ref="C281:C282"/>
    <mergeCell ref="D281:F281"/>
    <mergeCell ref="G281:H281"/>
    <mergeCell ref="I281:K281"/>
    <mergeCell ref="A238:C238"/>
    <mergeCell ref="A239:K239"/>
    <mergeCell ref="A240:B241"/>
    <mergeCell ref="C240:C241"/>
    <mergeCell ref="D240:F240"/>
    <mergeCell ref="G249:H249"/>
    <mergeCell ref="I249:K249"/>
    <mergeCell ref="A213:C213"/>
    <mergeCell ref="A214:K214"/>
    <mergeCell ref="A215:B216"/>
    <mergeCell ref="C215:C216"/>
    <mergeCell ref="D215:F215"/>
    <mergeCell ref="G215:H215"/>
    <mergeCell ref="I215:K215"/>
    <mergeCell ref="A204:C204"/>
    <mergeCell ref="A205:K205"/>
    <mergeCell ref="A206:B207"/>
    <mergeCell ref="C206:C207"/>
    <mergeCell ref="D206:F206"/>
    <mergeCell ref="G206:H206"/>
    <mergeCell ref="I206:K206"/>
    <mergeCell ref="A278:C278"/>
    <mergeCell ref="G240:H240"/>
    <mergeCell ref="I240:K240"/>
    <mergeCell ref="A229:C229"/>
    <mergeCell ref="A230:K230"/>
    <mergeCell ref="A231:B232"/>
    <mergeCell ref="C231:C232"/>
    <mergeCell ref="D231:F231"/>
    <mergeCell ref="G231:H231"/>
    <mergeCell ref="I231:K231"/>
    <mergeCell ref="C36:C37"/>
    <mergeCell ref="D36:F36"/>
    <mergeCell ref="G36:H36"/>
    <mergeCell ref="I36:K36"/>
    <mergeCell ref="A27:C27"/>
    <mergeCell ref="A28:C28"/>
    <mergeCell ref="A29:K29"/>
    <mergeCell ref="A30:B31"/>
    <mergeCell ref="C30:C31"/>
    <mergeCell ref="D30:F30"/>
    <mergeCell ref="G30:H30"/>
    <mergeCell ref="I30:K30"/>
    <mergeCell ref="A268:C268"/>
    <mergeCell ref="A269:K269"/>
    <mergeCell ref="A270:B271"/>
    <mergeCell ref="C270:C271"/>
    <mergeCell ref="D270:F270"/>
    <mergeCell ref="G270:H270"/>
    <mergeCell ref="I270:K270"/>
    <mergeCell ref="A253:C253"/>
    <mergeCell ref="A254:K254"/>
    <mergeCell ref="A255:B256"/>
    <mergeCell ref="C255:C256"/>
    <mergeCell ref="D255:F255"/>
    <mergeCell ref="G255:H255"/>
    <mergeCell ref="I255:K255"/>
    <mergeCell ref="A48:C48"/>
    <mergeCell ref="A49:C49"/>
    <mergeCell ref="A248:K248"/>
    <mergeCell ref="A249:B250"/>
    <mergeCell ref="C249:C250"/>
    <mergeCell ref="D249:F249"/>
    <mergeCell ref="A18:C18"/>
    <mergeCell ref="A19:K19"/>
    <mergeCell ref="A20:B21"/>
    <mergeCell ref="C20:C21"/>
    <mergeCell ref="D20:F20"/>
    <mergeCell ref="G20:H20"/>
    <mergeCell ref="I20:K20"/>
    <mergeCell ref="A8:C8"/>
    <mergeCell ref="A9:K9"/>
    <mergeCell ref="A10:B11"/>
    <mergeCell ref="C10:C11"/>
    <mergeCell ref="D10:F10"/>
    <mergeCell ref="G10:H10"/>
    <mergeCell ref="I10:K10"/>
    <mergeCell ref="A194:C194"/>
    <mergeCell ref="A195:C195"/>
    <mergeCell ref="A4:K4"/>
    <mergeCell ref="A5:B6"/>
    <mergeCell ref="C5:C6"/>
    <mergeCell ref="D5:F5"/>
    <mergeCell ref="G5:H5"/>
    <mergeCell ref="I5:K5"/>
    <mergeCell ref="A40:C40"/>
    <mergeCell ref="A41:K41"/>
    <mergeCell ref="A42:B43"/>
    <mergeCell ref="C42:C43"/>
    <mergeCell ref="D42:F42"/>
    <mergeCell ref="G42:H42"/>
    <mergeCell ref="I42:K42"/>
    <mergeCell ref="A34:C34"/>
    <mergeCell ref="A35:K35"/>
    <mergeCell ref="A36:B37"/>
    <mergeCell ref="A118:K118"/>
    <mergeCell ref="A101:A102"/>
    <mergeCell ref="B101:B102"/>
    <mergeCell ref="A103:A104"/>
    <mergeCell ref="A185:C185"/>
    <mergeCell ref="A186:K186"/>
    <mergeCell ref="A187:B188"/>
    <mergeCell ref="C187:C188"/>
    <mergeCell ref="D187:F187"/>
    <mergeCell ref="G187:H187"/>
    <mergeCell ref="I187:K187"/>
    <mergeCell ref="A173:C173"/>
    <mergeCell ref="A174:K174"/>
    <mergeCell ref="A175:B176"/>
    <mergeCell ref="C175:C176"/>
    <mergeCell ref="D175:F175"/>
    <mergeCell ref="G175:H175"/>
    <mergeCell ref="I175:K175"/>
    <mergeCell ref="A160:C160"/>
    <mergeCell ref="A161:K161"/>
    <mergeCell ref="A162:B163"/>
    <mergeCell ref="C162:C163"/>
    <mergeCell ref="D162:F162"/>
    <mergeCell ref="G162:H162"/>
    <mergeCell ref="I162:K162"/>
    <mergeCell ref="A81:B82"/>
    <mergeCell ref="C81:C82"/>
    <mergeCell ref="D81:F81"/>
    <mergeCell ref="G81:H81"/>
    <mergeCell ref="A145:A146"/>
    <mergeCell ref="B145:B146"/>
    <mergeCell ref="A154:A155"/>
    <mergeCell ref="B154:B155"/>
    <mergeCell ref="A159:C159"/>
    <mergeCell ref="A140:K140"/>
    <mergeCell ref="A141:B142"/>
    <mergeCell ref="C141:C142"/>
    <mergeCell ref="D141:F141"/>
    <mergeCell ref="G141:H141"/>
    <mergeCell ref="I141:K141"/>
    <mergeCell ref="A70:K70"/>
    <mergeCell ref="A71:B72"/>
    <mergeCell ref="C71:C72"/>
    <mergeCell ref="D71:F71"/>
    <mergeCell ref="G71:H71"/>
    <mergeCell ref="I71:K71"/>
    <mergeCell ref="A119:B120"/>
    <mergeCell ref="C119:C120"/>
    <mergeCell ref="D119:F119"/>
    <mergeCell ref="G119:H119"/>
    <mergeCell ref="I119:K119"/>
    <mergeCell ref="A139:C139"/>
    <mergeCell ref="A110:A111"/>
    <mergeCell ref="B110:B111"/>
    <mergeCell ref="A112:A113"/>
    <mergeCell ref="B112:B113"/>
    <mergeCell ref="A117:C117"/>
    <mergeCell ref="A3:K3"/>
    <mergeCell ref="I81:K81"/>
    <mergeCell ref="A68:C68"/>
    <mergeCell ref="A69:C69"/>
    <mergeCell ref="B103:B104"/>
    <mergeCell ref="A107:A108"/>
    <mergeCell ref="B107:B108"/>
    <mergeCell ref="A403:C403"/>
    <mergeCell ref="A59:C59"/>
    <mergeCell ref="A60:K60"/>
    <mergeCell ref="A61:B62"/>
    <mergeCell ref="C61:C62"/>
    <mergeCell ref="D61:F61"/>
    <mergeCell ref="G61:H61"/>
    <mergeCell ref="I61:K61"/>
    <mergeCell ref="A1:K1"/>
    <mergeCell ref="A50:K50"/>
    <mergeCell ref="A51:B52"/>
    <mergeCell ref="C51:C52"/>
    <mergeCell ref="D51:F51"/>
    <mergeCell ref="G51:H51"/>
    <mergeCell ref="I51:K51"/>
    <mergeCell ref="A88:C88"/>
    <mergeCell ref="A89:C89"/>
    <mergeCell ref="A90:K90"/>
    <mergeCell ref="A91:B92"/>
    <mergeCell ref="C91:C92"/>
    <mergeCell ref="D91:F91"/>
    <mergeCell ref="G91:H91"/>
    <mergeCell ref="I91:K91"/>
    <mergeCell ref="A79:C79"/>
    <mergeCell ref="A80:K80"/>
  </mergeCells>
  <conditionalFormatting sqref="F2944">
    <cfRule type="cellIs" dxfId="0" priority="1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verticalDpi="0" r:id="rId1"/>
  <rowBreaks count="20" manualBreakCount="20">
    <brk id="170" max="10" man="1"/>
    <brk id="8" max="10" man="1"/>
    <brk id="35" max="10" man="1"/>
    <brk id="205" max="10" man="1"/>
    <brk id="293" max="10" man="1"/>
    <brk id="327" max="10" man="1"/>
    <brk id="359" max="10" man="1"/>
    <brk id="415" max="10" man="1"/>
    <brk id="712" max="10" man="1"/>
    <brk id="742" max="10" man="1"/>
    <brk id="879" max="10" man="1"/>
    <brk id="913" max="10" man="1"/>
    <brk id="950" max="10" man="1"/>
    <brk id="988" max="10" man="1"/>
    <brk id="1095" max="10" man="1"/>
    <brk id="1348" max="10" man="1"/>
    <brk id="1574" max="10" man="1"/>
    <brk id="2563" max="10" man="1"/>
    <brk id="2604" max="10" man="1"/>
    <brk id="2824" max="10" man="1"/>
  </rowBreaks>
  <drawing r:id="rId2"/>
  <legacyDrawing r:id="rId3"/>
  <controls>
    <mc:AlternateContent xmlns:mc="http://schemas.openxmlformats.org/markup-compatibility/2006">
      <mc:Choice Requires="x14">
        <control shapeId="1032" r:id="rId4" name="Control 8">
          <controlPr defaultSize="0" r:id="rId5">
            <anchor moveWithCells="1">
              <from>
                <xdr:col>1</xdr:col>
                <xdr:colOff>0</xdr:colOff>
                <xdr:row>2949</xdr:row>
                <xdr:rowOff>0</xdr:rowOff>
              </from>
              <to>
                <xdr:col>1</xdr:col>
                <xdr:colOff>914400</xdr:colOff>
                <xdr:row>2949</xdr:row>
                <xdr:rowOff>228600</xdr:rowOff>
              </to>
            </anchor>
          </controlPr>
        </control>
      </mc:Choice>
      <mc:Fallback>
        <control shapeId="1032" r:id="rId4" name="Control 8"/>
      </mc:Fallback>
    </mc:AlternateContent>
    <mc:AlternateContent xmlns:mc="http://schemas.openxmlformats.org/markup-compatibility/2006">
      <mc:Choice Requires="x14">
        <control shapeId="1031" r:id="rId6" name="Control 7">
          <controlPr defaultSize="0" r:id="rId5">
            <anchor moveWithCells="1">
              <from>
                <xdr:col>1</xdr:col>
                <xdr:colOff>0</xdr:colOff>
                <xdr:row>2949</xdr:row>
                <xdr:rowOff>0</xdr:rowOff>
              </from>
              <to>
                <xdr:col>1</xdr:col>
                <xdr:colOff>914400</xdr:colOff>
                <xdr:row>2949</xdr:row>
                <xdr:rowOff>228600</xdr:rowOff>
              </to>
            </anchor>
          </controlPr>
        </control>
      </mc:Choice>
      <mc:Fallback>
        <control shapeId="1031" r:id="rId6" name="Control 7"/>
      </mc:Fallback>
    </mc:AlternateContent>
    <mc:AlternateContent xmlns:mc="http://schemas.openxmlformats.org/markup-compatibility/2006">
      <mc:Choice Requires="x14">
        <control shapeId="1030" r:id="rId7" name="Control 6">
          <controlPr defaultSize="0" r:id="rId5">
            <anchor moveWithCells="1">
              <from>
                <xdr:col>1</xdr:col>
                <xdr:colOff>0</xdr:colOff>
                <xdr:row>2949</xdr:row>
                <xdr:rowOff>0</xdr:rowOff>
              </from>
              <to>
                <xdr:col>1</xdr:col>
                <xdr:colOff>914400</xdr:colOff>
                <xdr:row>2949</xdr:row>
                <xdr:rowOff>228600</xdr:rowOff>
              </to>
            </anchor>
          </controlPr>
        </control>
      </mc:Choice>
      <mc:Fallback>
        <control shapeId="1030" r:id="rId7" name="Control 6"/>
      </mc:Fallback>
    </mc:AlternateContent>
    <mc:AlternateContent xmlns:mc="http://schemas.openxmlformats.org/markup-compatibility/2006">
      <mc:Choice Requires="x14">
        <control shapeId="1029" r:id="rId8" name="Control 5">
          <controlPr defaultSize="0" r:id="rId5">
            <anchor moveWithCells="1">
              <from>
                <xdr:col>1</xdr:col>
                <xdr:colOff>0</xdr:colOff>
                <xdr:row>2949</xdr:row>
                <xdr:rowOff>0</xdr:rowOff>
              </from>
              <to>
                <xdr:col>1</xdr:col>
                <xdr:colOff>914400</xdr:colOff>
                <xdr:row>2949</xdr:row>
                <xdr:rowOff>228600</xdr:rowOff>
              </to>
            </anchor>
          </controlPr>
        </control>
      </mc:Choice>
      <mc:Fallback>
        <control shapeId="1029" r:id="rId8" name="Control 5"/>
      </mc:Fallback>
    </mc:AlternateContent>
    <mc:AlternateContent xmlns:mc="http://schemas.openxmlformats.org/markup-compatibility/2006">
      <mc:Choice Requires="x14">
        <control shapeId="1028" r:id="rId9" name="Control 4">
          <controlPr defaultSize="0" r:id="rId5">
            <anchor moveWithCells="1">
              <from>
                <xdr:col>1</xdr:col>
                <xdr:colOff>0</xdr:colOff>
                <xdr:row>2949</xdr:row>
                <xdr:rowOff>0</xdr:rowOff>
              </from>
              <to>
                <xdr:col>1</xdr:col>
                <xdr:colOff>914400</xdr:colOff>
                <xdr:row>2949</xdr:row>
                <xdr:rowOff>228600</xdr:rowOff>
              </to>
            </anchor>
          </controlPr>
        </control>
      </mc:Choice>
      <mc:Fallback>
        <control shapeId="1028" r:id="rId9" name="Control 4"/>
      </mc:Fallback>
    </mc:AlternateContent>
    <mc:AlternateContent xmlns:mc="http://schemas.openxmlformats.org/markup-compatibility/2006">
      <mc:Choice Requires="x14">
        <control shapeId="1027" r:id="rId10" name="Control 3">
          <controlPr defaultSize="0" r:id="rId5">
            <anchor moveWithCells="1">
              <from>
                <xdr:col>1</xdr:col>
                <xdr:colOff>0</xdr:colOff>
                <xdr:row>2949</xdr:row>
                <xdr:rowOff>0</xdr:rowOff>
              </from>
              <to>
                <xdr:col>1</xdr:col>
                <xdr:colOff>914400</xdr:colOff>
                <xdr:row>2949</xdr:row>
                <xdr:rowOff>228600</xdr:rowOff>
              </to>
            </anchor>
          </controlPr>
        </control>
      </mc:Choice>
      <mc:Fallback>
        <control shapeId="1027" r:id="rId10" name="Control 3"/>
      </mc:Fallback>
    </mc:AlternateContent>
    <mc:AlternateContent xmlns:mc="http://schemas.openxmlformats.org/markup-compatibility/2006">
      <mc:Choice Requires="x14">
        <control shapeId="1026" r:id="rId11" name="Control 2">
          <controlPr defaultSize="0" r:id="rId5">
            <anchor moveWithCells="1">
              <from>
                <xdr:col>1</xdr:col>
                <xdr:colOff>0</xdr:colOff>
                <xdr:row>2949</xdr:row>
                <xdr:rowOff>0</xdr:rowOff>
              </from>
              <to>
                <xdr:col>1</xdr:col>
                <xdr:colOff>914400</xdr:colOff>
                <xdr:row>2949</xdr:row>
                <xdr:rowOff>228600</xdr:rowOff>
              </to>
            </anchor>
          </controlPr>
        </control>
      </mc:Choice>
      <mc:Fallback>
        <control shapeId="1026" r:id="rId11" name="Control 2"/>
      </mc:Fallback>
    </mc:AlternateContent>
    <mc:AlternateContent xmlns:mc="http://schemas.openxmlformats.org/markup-compatibility/2006">
      <mc:Choice Requires="x14">
        <control shapeId="1025" r:id="rId12" name="Control 1">
          <controlPr defaultSize="0" r:id="rId5">
            <anchor moveWithCells="1">
              <from>
                <xdr:col>0</xdr:col>
                <xdr:colOff>0</xdr:colOff>
                <xdr:row>2949</xdr:row>
                <xdr:rowOff>0</xdr:rowOff>
              </from>
              <to>
                <xdr:col>1</xdr:col>
                <xdr:colOff>438150</xdr:colOff>
                <xdr:row>2949</xdr:row>
                <xdr:rowOff>228600</xdr:rowOff>
              </to>
            </anchor>
          </controlPr>
        </control>
      </mc:Choice>
      <mc:Fallback>
        <control shapeId="1025" r:id="rId12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5"/>
  <sheetViews>
    <sheetView workbookViewId="0">
      <selection activeCell="A2" sqref="A2:B3"/>
    </sheetView>
  </sheetViews>
  <sheetFormatPr defaultColWidth="39.5703125" defaultRowHeight="15" x14ac:dyDescent="0.25"/>
  <cols>
    <col min="1" max="1" width="49.85546875" bestFit="1" customWidth="1"/>
    <col min="2" max="2" width="27.5703125" bestFit="1" customWidth="1"/>
    <col min="3" max="3" width="8.85546875" bestFit="1" customWidth="1"/>
    <col min="4" max="4" width="24" bestFit="1" customWidth="1"/>
    <col min="5" max="5" width="8.85546875" bestFit="1" customWidth="1"/>
    <col min="6" max="6" width="12.7109375" bestFit="1" customWidth="1"/>
    <col min="7" max="8" width="5.85546875" bestFit="1" customWidth="1"/>
  </cols>
  <sheetData>
    <row r="1" spans="1:8" ht="21" x14ac:dyDescent="0.25">
      <c r="A1" s="169" t="s">
        <v>1276</v>
      </c>
      <c r="B1" s="169"/>
      <c r="C1" s="169"/>
      <c r="D1" s="169"/>
      <c r="E1" s="169"/>
      <c r="F1" s="169"/>
      <c r="G1" s="169"/>
      <c r="H1" s="169"/>
    </row>
    <row r="2" spans="1:8" x14ac:dyDescent="0.25">
      <c r="A2" s="170" t="s">
        <v>1160</v>
      </c>
      <c r="B2" s="170"/>
      <c r="C2" s="171" t="s">
        <v>3</v>
      </c>
      <c r="D2" s="171"/>
      <c r="E2" s="66" t="s">
        <v>4</v>
      </c>
      <c r="F2" s="171" t="s">
        <v>5</v>
      </c>
      <c r="G2" s="171"/>
      <c r="H2" s="171"/>
    </row>
    <row r="3" spans="1:8" x14ac:dyDescent="0.25">
      <c r="A3" s="170"/>
      <c r="B3" s="170"/>
      <c r="C3" s="66" t="s">
        <v>6</v>
      </c>
      <c r="D3" s="66" t="s">
        <v>8</v>
      </c>
      <c r="E3" s="66" t="s">
        <v>6</v>
      </c>
      <c r="F3" s="66" t="s">
        <v>9</v>
      </c>
      <c r="G3" s="66" t="s">
        <v>10</v>
      </c>
      <c r="H3" s="66" t="s">
        <v>11</v>
      </c>
    </row>
    <row r="4" spans="1:8" x14ac:dyDescent="0.25">
      <c r="A4" s="68" t="s">
        <v>1277</v>
      </c>
      <c r="B4" s="50" t="s">
        <v>1278</v>
      </c>
      <c r="C4" s="58">
        <v>0</v>
      </c>
      <c r="D4" s="58">
        <v>0</v>
      </c>
      <c r="E4" s="58">
        <v>1</v>
      </c>
      <c r="F4" s="58">
        <f>D4+C4</f>
        <v>0</v>
      </c>
      <c r="G4" s="58">
        <f>E4</f>
        <v>1</v>
      </c>
      <c r="H4" s="58">
        <f t="shared" ref="H4:H67" si="0">G4+F4</f>
        <v>1</v>
      </c>
    </row>
    <row r="5" spans="1:8" x14ac:dyDescent="0.25">
      <c r="A5" s="67" t="s">
        <v>1279</v>
      </c>
      <c r="B5" s="50" t="s">
        <v>1278</v>
      </c>
      <c r="C5" s="58">
        <v>53</v>
      </c>
      <c r="D5" s="58">
        <v>0</v>
      </c>
      <c r="E5" s="58">
        <v>105</v>
      </c>
      <c r="F5" s="58">
        <f t="shared" ref="F5:F68" si="1">D5+C5</f>
        <v>53</v>
      </c>
      <c r="G5" s="58">
        <f t="shared" ref="G5:G68" si="2">E5</f>
        <v>105</v>
      </c>
      <c r="H5" s="58">
        <f t="shared" si="0"/>
        <v>158</v>
      </c>
    </row>
    <row r="6" spans="1:8" x14ac:dyDescent="0.25">
      <c r="A6" s="68" t="s">
        <v>1280</v>
      </c>
      <c r="B6" s="50" t="s">
        <v>1278</v>
      </c>
      <c r="C6" s="58">
        <v>0</v>
      </c>
      <c r="D6" s="58">
        <v>0</v>
      </c>
      <c r="E6" s="58">
        <v>2</v>
      </c>
      <c r="F6" s="58">
        <f t="shared" si="1"/>
        <v>0</v>
      </c>
      <c r="G6" s="58">
        <f t="shared" si="2"/>
        <v>2</v>
      </c>
      <c r="H6" s="58">
        <f t="shared" si="0"/>
        <v>2</v>
      </c>
    </row>
    <row r="7" spans="1:8" x14ac:dyDescent="0.25">
      <c r="A7" s="67" t="s">
        <v>1281</v>
      </c>
      <c r="B7" s="50" t="s">
        <v>1282</v>
      </c>
      <c r="C7" s="58">
        <v>1</v>
      </c>
      <c r="D7" s="58">
        <v>0</v>
      </c>
      <c r="E7" s="58">
        <v>0</v>
      </c>
      <c r="F7" s="58">
        <f t="shared" si="1"/>
        <v>1</v>
      </c>
      <c r="G7" s="58">
        <f t="shared" si="2"/>
        <v>0</v>
      </c>
      <c r="H7" s="58">
        <f t="shared" si="0"/>
        <v>1</v>
      </c>
    </row>
    <row r="8" spans="1:8" x14ac:dyDescent="0.25">
      <c r="A8" s="67" t="s">
        <v>1283</v>
      </c>
      <c r="B8" s="50" t="s">
        <v>1278</v>
      </c>
      <c r="C8" s="58">
        <v>0</v>
      </c>
      <c r="D8" s="58">
        <v>0</v>
      </c>
      <c r="E8" s="58">
        <v>3</v>
      </c>
      <c r="F8" s="58">
        <f t="shared" si="1"/>
        <v>0</v>
      </c>
      <c r="G8" s="58">
        <f t="shared" si="2"/>
        <v>3</v>
      </c>
      <c r="H8" s="58">
        <f t="shared" si="0"/>
        <v>3</v>
      </c>
    </row>
    <row r="9" spans="1:8" x14ac:dyDescent="0.25">
      <c r="A9" s="67" t="s">
        <v>1284</v>
      </c>
      <c r="B9" s="50" t="s">
        <v>1278</v>
      </c>
      <c r="C9" s="58">
        <v>2</v>
      </c>
      <c r="D9" s="58">
        <v>0</v>
      </c>
      <c r="E9" s="58">
        <v>5</v>
      </c>
      <c r="F9" s="58">
        <f t="shared" si="1"/>
        <v>2</v>
      </c>
      <c r="G9" s="58">
        <f t="shared" si="2"/>
        <v>5</v>
      </c>
      <c r="H9" s="58">
        <f t="shared" si="0"/>
        <v>7</v>
      </c>
    </row>
    <row r="10" spans="1:8" x14ac:dyDescent="0.25">
      <c r="A10" s="67" t="s">
        <v>1285</v>
      </c>
      <c r="B10" s="50" t="s">
        <v>1278</v>
      </c>
      <c r="C10" s="58">
        <v>1</v>
      </c>
      <c r="D10" s="58">
        <v>0</v>
      </c>
      <c r="E10" s="58">
        <v>8</v>
      </c>
      <c r="F10" s="58">
        <f t="shared" si="1"/>
        <v>1</v>
      </c>
      <c r="G10" s="58">
        <f t="shared" si="2"/>
        <v>8</v>
      </c>
      <c r="H10" s="58">
        <f t="shared" si="0"/>
        <v>9</v>
      </c>
    </row>
    <row r="11" spans="1:8" x14ac:dyDescent="0.25">
      <c r="A11" s="67" t="s">
        <v>1286</v>
      </c>
      <c r="B11" s="50" t="s">
        <v>1278</v>
      </c>
      <c r="C11" s="58">
        <v>0</v>
      </c>
      <c r="D11" s="58">
        <v>0</v>
      </c>
      <c r="E11" s="58">
        <v>1</v>
      </c>
      <c r="F11" s="58">
        <f t="shared" si="1"/>
        <v>0</v>
      </c>
      <c r="G11" s="58">
        <f t="shared" si="2"/>
        <v>1</v>
      </c>
      <c r="H11" s="58">
        <f t="shared" si="0"/>
        <v>1</v>
      </c>
    </row>
    <row r="12" spans="1:8" x14ac:dyDescent="0.25">
      <c r="A12" s="67" t="s">
        <v>1287</v>
      </c>
      <c r="B12" s="50" t="s">
        <v>1278</v>
      </c>
      <c r="C12" s="58">
        <v>11</v>
      </c>
      <c r="D12" s="58">
        <v>0</v>
      </c>
      <c r="E12" s="58">
        <v>63</v>
      </c>
      <c r="F12" s="58">
        <f t="shared" si="1"/>
        <v>11</v>
      </c>
      <c r="G12" s="58">
        <f t="shared" si="2"/>
        <v>63</v>
      </c>
      <c r="H12" s="58">
        <f t="shared" si="0"/>
        <v>74</v>
      </c>
    </row>
    <row r="13" spans="1:8" x14ac:dyDescent="0.25">
      <c r="A13" s="67" t="s">
        <v>1288</v>
      </c>
      <c r="B13" s="50" t="s">
        <v>1278</v>
      </c>
      <c r="C13" s="58">
        <v>3</v>
      </c>
      <c r="D13" s="58">
        <v>0</v>
      </c>
      <c r="E13" s="58">
        <v>4</v>
      </c>
      <c r="F13" s="58">
        <f t="shared" si="1"/>
        <v>3</v>
      </c>
      <c r="G13" s="58">
        <f t="shared" si="2"/>
        <v>4</v>
      </c>
      <c r="H13" s="58">
        <f t="shared" si="0"/>
        <v>7</v>
      </c>
    </row>
    <row r="14" spans="1:8" x14ac:dyDescent="0.25">
      <c r="A14" s="67" t="s">
        <v>1289</v>
      </c>
      <c r="B14" s="50" t="s">
        <v>1278</v>
      </c>
      <c r="C14" s="58">
        <v>0</v>
      </c>
      <c r="D14" s="58">
        <v>0</v>
      </c>
      <c r="E14" s="58">
        <v>2</v>
      </c>
      <c r="F14" s="58">
        <f t="shared" si="1"/>
        <v>0</v>
      </c>
      <c r="G14" s="58">
        <f t="shared" si="2"/>
        <v>2</v>
      </c>
      <c r="H14" s="58">
        <f t="shared" si="0"/>
        <v>2</v>
      </c>
    </row>
    <row r="15" spans="1:8" x14ac:dyDescent="0.25">
      <c r="A15" s="67" t="s">
        <v>1290</v>
      </c>
      <c r="B15" s="50" t="s">
        <v>1278</v>
      </c>
      <c r="C15" s="58">
        <v>37</v>
      </c>
      <c r="D15" s="58">
        <v>0</v>
      </c>
      <c r="E15" s="58">
        <v>61</v>
      </c>
      <c r="F15" s="58">
        <f t="shared" si="1"/>
        <v>37</v>
      </c>
      <c r="G15" s="58">
        <f t="shared" si="2"/>
        <v>61</v>
      </c>
      <c r="H15" s="58">
        <f t="shared" si="0"/>
        <v>98</v>
      </c>
    </row>
    <row r="16" spans="1:8" x14ac:dyDescent="0.25">
      <c r="A16" s="67" t="s">
        <v>1291</v>
      </c>
      <c r="B16" s="50" t="s">
        <v>1278</v>
      </c>
      <c r="C16" s="58">
        <v>6</v>
      </c>
      <c r="D16" s="58">
        <v>0</v>
      </c>
      <c r="E16" s="58">
        <v>4</v>
      </c>
      <c r="F16" s="58">
        <f t="shared" si="1"/>
        <v>6</v>
      </c>
      <c r="G16" s="58">
        <f t="shared" si="2"/>
        <v>4</v>
      </c>
      <c r="H16" s="58">
        <f t="shared" si="0"/>
        <v>10</v>
      </c>
    </row>
    <row r="17" spans="1:8" x14ac:dyDescent="0.25">
      <c r="A17" s="67" t="s">
        <v>1292</v>
      </c>
      <c r="B17" s="50" t="s">
        <v>1278</v>
      </c>
      <c r="C17" s="58">
        <v>6</v>
      </c>
      <c r="D17" s="58">
        <v>0</v>
      </c>
      <c r="E17" s="58">
        <v>13</v>
      </c>
      <c r="F17" s="58">
        <f t="shared" si="1"/>
        <v>6</v>
      </c>
      <c r="G17" s="58">
        <f t="shared" si="2"/>
        <v>13</v>
      </c>
      <c r="H17" s="58">
        <f t="shared" si="0"/>
        <v>19</v>
      </c>
    </row>
    <row r="18" spans="1:8" x14ac:dyDescent="0.25">
      <c r="A18" s="67" t="s">
        <v>1293</v>
      </c>
      <c r="B18" s="50" t="s">
        <v>1278</v>
      </c>
      <c r="C18" s="58">
        <v>9</v>
      </c>
      <c r="D18" s="58">
        <v>0</v>
      </c>
      <c r="E18" s="58">
        <v>14</v>
      </c>
      <c r="F18" s="58">
        <f t="shared" si="1"/>
        <v>9</v>
      </c>
      <c r="G18" s="58">
        <f t="shared" si="2"/>
        <v>14</v>
      </c>
      <c r="H18" s="58">
        <f t="shared" si="0"/>
        <v>23</v>
      </c>
    </row>
    <row r="19" spans="1:8" x14ac:dyDescent="0.25">
      <c r="A19" s="67" t="s">
        <v>1294</v>
      </c>
      <c r="B19" s="50" t="s">
        <v>1278</v>
      </c>
      <c r="C19" s="58">
        <v>0</v>
      </c>
      <c r="D19" s="58">
        <v>0</v>
      </c>
      <c r="E19" s="58">
        <v>2</v>
      </c>
      <c r="F19" s="58">
        <f t="shared" si="1"/>
        <v>0</v>
      </c>
      <c r="G19" s="58">
        <f t="shared" si="2"/>
        <v>2</v>
      </c>
      <c r="H19" s="58">
        <f t="shared" si="0"/>
        <v>2</v>
      </c>
    </row>
    <row r="20" spans="1:8" x14ac:dyDescent="0.25">
      <c r="A20" s="67" t="s">
        <v>1295</v>
      </c>
      <c r="B20" s="50" t="s">
        <v>1278</v>
      </c>
      <c r="C20" s="58">
        <v>3</v>
      </c>
      <c r="D20" s="58">
        <v>0</v>
      </c>
      <c r="E20" s="58">
        <v>49</v>
      </c>
      <c r="F20" s="58">
        <f t="shared" si="1"/>
        <v>3</v>
      </c>
      <c r="G20" s="58">
        <f t="shared" si="2"/>
        <v>49</v>
      </c>
      <c r="H20" s="58">
        <f t="shared" si="0"/>
        <v>52</v>
      </c>
    </row>
    <row r="21" spans="1:8" x14ac:dyDescent="0.25">
      <c r="A21" s="67" t="s">
        <v>1296</v>
      </c>
      <c r="B21" s="50" t="s">
        <v>1278</v>
      </c>
      <c r="C21" s="58">
        <v>6</v>
      </c>
      <c r="D21" s="58">
        <v>0</v>
      </c>
      <c r="E21" s="58">
        <v>35</v>
      </c>
      <c r="F21" s="58">
        <f t="shared" si="1"/>
        <v>6</v>
      </c>
      <c r="G21" s="58">
        <f t="shared" si="2"/>
        <v>35</v>
      </c>
      <c r="H21" s="58">
        <f t="shared" si="0"/>
        <v>41</v>
      </c>
    </row>
    <row r="22" spans="1:8" x14ac:dyDescent="0.25">
      <c r="A22" s="67" t="s">
        <v>1297</v>
      </c>
      <c r="B22" s="50" t="s">
        <v>1278</v>
      </c>
      <c r="C22" s="58">
        <v>27</v>
      </c>
      <c r="D22" s="58">
        <v>0</v>
      </c>
      <c r="E22" s="58">
        <v>104</v>
      </c>
      <c r="F22" s="58">
        <f t="shared" si="1"/>
        <v>27</v>
      </c>
      <c r="G22" s="58">
        <f t="shared" si="2"/>
        <v>104</v>
      </c>
      <c r="H22" s="58">
        <f t="shared" si="0"/>
        <v>131</v>
      </c>
    </row>
    <row r="23" spans="1:8" x14ac:dyDescent="0.25">
      <c r="A23" s="67" t="s">
        <v>1298</v>
      </c>
      <c r="B23" s="50" t="s">
        <v>1278</v>
      </c>
      <c r="C23" s="58">
        <v>2</v>
      </c>
      <c r="D23" s="58">
        <v>0</v>
      </c>
      <c r="E23" s="58">
        <v>4</v>
      </c>
      <c r="F23" s="58">
        <f t="shared" si="1"/>
        <v>2</v>
      </c>
      <c r="G23" s="58">
        <f t="shared" si="2"/>
        <v>4</v>
      </c>
      <c r="H23" s="58">
        <f t="shared" si="0"/>
        <v>6</v>
      </c>
    </row>
    <row r="24" spans="1:8" x14ac:dyDescent="0.25">
      <c r="A24" s="67" t="s">
        <v>1299</v>
      </c>
      <c r="B24" s="50" t="s">
        <v>1278</v>
      </c>
      <c r="C24" s="58">
        <v>2</v>
      </c>
      <c r="D24" s="58">
        <v>0</v>
      </c>
      <c r="E24" s="58">
        <v>0</v>
      </c>
      <c r="F24" s="58">
        <f t="shared" si="1"/>
        <v>2</v>
      </c>
      <c r="G24" s="58">
        <f t="shared" si="2"/>
        <v>0</v>
      </c>
      <c r="H24" s="58">
        <f t="shared" si="0"/>
        <v>2</v>
      </c>
    </row>
    <row r="25" spans="1:8" x14ac:dyDescent="0.25">
      <c r="A25" s="67" t="s">
        <v>1300</v>
      </c>
      <c r="B25" s="50" t="s">
        <v>1282</v>
      </c>
      <c r="C25" s="58">
        <v>1460</v>
      </c>
      <c r="D25" s="58">
        <v>0</v>
      </c>
      <c r="E25" s="58">
        <v>2167</v>
      </c>
      <c r="F25" s="58">
        <f t="shared" si="1"/>
        <v>1460</v>
      </c>
      <c r="G25" s="58">
        <f t="shared" si="2"/>
        <v>2167</v>
      </c>
      <c r="H25" s="58">
        <f t="shared" si="0"/>
        <v>3627</v>
      </c>
    </row>
    <row r="26" spans="1:8" x14ac:dyDescent="0.25">
      <c r="A26" s="67" t="s">
        <v>1301</v>
      </c>
      <c r="B26" s="50" t="s">
        <v>1282</v>
      </c>
      <c r="C26" s="58">
        <v>1460</v>
      </c>
      <c r="D26" s="58">
        <v>0</v>
      </c>
      <c r="E26" s="58">
        <v>535</v>
      </c>
      <c r="F26" s="58">
        <f t="shared" si="1"/>
        <v>1460</v>
      </c>
      <c r="G26" s="58">
        <f t="shared" si="2"/>
        <v>535</v>
      </c>
      <c r="H26" s="58">
        <f t="shared" si="0"/>
        <v>1995</v>
      </c>
    </row>
    <row r="27" spans="1:8" x14ac:dyDescent="0.25">
      <c r="A27" s="67" t="s">
        <v>1302</v>
      </c>
      <c r="B27" s="50" t="s">
        <v>1282</v>
      </c>
      <c r="C27" s="58">
        <v>918</v>
      </c>
      <c r="D27" s="58">
        <v>0</v>
      </c>
      <c r="E27" s="58">
        <v>383</v>
      </c>
      <c r="F27" s="58">
        <f t="shared" si="1"/>
        <v>918</v>
      </c>
      <c r="G27" s="58">
        <f t="shared" si="2"/>
        <v>383</v>
      </c>
      <c r="H27" s="58">
        <f t="shared" si="0"/>
        <v>1301</v>
      </c>
    </row>
    <row r="28" spans="1:8" x14ac:dyDescent="0.25">
      <c r="A28" s="67" t="s">
        <v>1303</v>
      </c>
      <c r="B28" s="50" t="s">
        <v>1282</v>
      </c>
      <c r="C28" s="58">
        <v>256</v>
      </c>
      <c r="D28" s="58">
        <v>0</v>
      </c>
      <c r="E28" s="58">
        <v>34</v>
      </c>
      <c r="F28" s="58">
        <f t="shared" si="1"/>
        <v>256</v>
      </c>
      <c r="G28" s="58">
        <f t="shared" si="2"/>
        <v>34</v>
      </c>
      <c r="H28" s="58">
        <f t="shared" si="0"/>
        <v>290</v>
      </c>
    </row>
    <row r="29" spans="1:8" x14ac:dyDescent="0.25">
      <c r="A29" s="67" t="s">
        <v>1304</v>
      </c>
      <c r="B29" s="50" t="s">
        <v>1282</v>
      </c>
      <c r="C29" s="58">
        <v>15</v>
      </c>
      <c r="D29" s="58">
        <v>0</v>
      </c>
      <c r="E29" s="58">
        <v>1</v>
      </c>
      <c r="F29" s="58">
        <f t="shared" si="1"/>
        <v>15</v>
      </c>
      <c r="G29" s="58">
        <f t="shared" si="2"/>
        <v>1</v>
      </c>
      <c r="H29" s="58">
        <f t="shared" si="0"/>
        <v>16</v>
      </c>
    </row>
    <row r="30" spans="1:8" x14ac:dyDescent="0.25">
      <c r="A30" s="67" t="s">
        <v>1305</v>
      </c>
      <c r="B30" s="50" t="s">
        <v>1278</v>
      </c>
      <c r="C30" s="58">
        <v>2</v>
      </c>
      <c r="D30" s="58">
        <v>0</v>
      </c>
      <c r="E30" s="58">
        <v>8</v>
      </c>
      <c r="F30" s="58">
        <f t="shared" si="1"/>
        <v>2</v>
      </c>
      <c r="G30" s="58">
        <f t="shared" si="2"/>
        <v>8</v>
      </c>
      <c r="H30" s="58">
        <f t="shared" si="0"/>
        <v>10</v>
      </c>
    </row>
    <row r="31" spans="1:8" x14ac:dyDescent="0.25">
      <c r="A31" s="67" t="s">
        <v>1306</v>
      </c>
      <c r="B31" s="50" t="s">
        <v>1278</v>
      </c>
      <c r="C31" s="58">
        <v>2</v>
      </c>
      <c r="D31" s="58">
        <v>0</v>
      </c>
      <c r="E31" s="58">
        <v>22</v>
      </c>
      <c r="F31" s="58">
        <f t="shared" si="1"/>
        <v>2</v>
      </c>
      <c r="G31" s="58">
        <f t="shared" si="2"/>
        <v>22</v>
      </c>
      <c r="H31" s="58">
        <f t="shared" si="0"/>
        <v>24</v>
      </c>
    </row>
    <row r="32" spans="1:8" x14ac:dyDescent="0.25">
      <c r="A32" s="67" t="s">
        <v>1307</v>
      </c>
      <c r="B32" s="50" t="s">
        <v>1278</v>
      </c>
      <c r="C32" s="58">
        <v>0</v>
      </c>
      <c r="D32" s="58">
        <v>0</v>
      </c>
      <c r="E32" s="58">
        <v>1</v>
      </c>
      <c r="F32" s="58">
        <f t="shared" si="1"/>
        <v>0</v>
      </c>
      <c r="G32" s="58">
        <f t="shared" si="2"/>
        <v>1</v>
      </c>
      <c r="H32" s="58">
        <f t="shared" si="0"/>
        <v>1</v>
      </c>
    </row>
    <row r="33" spans="1:8" x14ac:dyDescent="0.25">
      <c r="A33" s="67" t="s">
        <v>1308</v>
      </c>
      <c r="B33" s="50" t="s">
        <v>1282</v>
      </c>
      <c r="C33" s="58">
        <v>1</v>
      </c>
      <c r="D33" s="58">
        <v>0</v>
      </c>
      <c r="E33" s="58">
        <v>0</v>
      </c>
      <c r="F33" s="58">
        <f t="shared" si="1"/>
        <v>1</v>
      </c>
      <c r="G33" s="58">
        <f t="shared" si="2"/>
        <v>0</v>
      </c>
      <c r="H33" s="58">
        <f t="shared" si="0"/>
        <v>1</v>
      </c>
    </row>
    <row r="34" spans="1:8" x14ac:dyDescent="0.25">
      <c r="A34" s="67" t="s">
        <v>1309</v>
      </c>
      <c r="B34" s="50" t="s">
        <v>1282</v>
      </c>
      <c r="C34" s="58">
        <v>1</v>
      </c>
      <c r="D34" s="58">
        <v>0</v>
      </c>
      <c r="E34" s="58">
        <v>0</v>
      </c>
      <c r="F34" s="58">
        <f t="shared" si="1"/>
        <v>1</v>
      </c>
      <c r="G34" s="58">
        <f t="shared" si="2"/>
        <v>0</v>
      </c>
      <c r="H34" s="58">
        <f t="shared" si="0"/>
        <v>1</v>
      </c>
    </row>
    <row r="35" spans="1:8" x14ac:dyDescent="0.25">
      <c r="A35" s="67" t="s">
        <v>1310</v>
      </c>
      <c r="B35" s="50" t="s">
        <v>1278</v>
      </c>
      <c r="C35" s="58">
        <v>5</v>
      </c>
      <c r="D35" s="58">
        <v>0</v>
      </c>
      <c r="E35" s="58">
        <v>17</v>
      </c>
      <c r="F35" s="58">
        <f t="shared" si="1"/>
        <v>5</v>
      </c>
      <c r="G35" s="58">
        <f t="shared" si="2"/>
        <v>17</v>
      </c>
      <c r="H35" s="58">
        <f t="shared" si="0"/>
        <v>22</v>
      </c>
    </row>
    <row r="36" spans="1:8" x14ac:dyDescent="0.25">
      <c r="A36" s="67" t="s">
        <v>1311</v>
      </c>
      <c r="B36" s="50" t="s">
        <v>1278</v>
      </c>
      <c r="C36" s="58">
        <v>0</v>
      </c>
      <c r="D36" s="58">
        <v>0</v>
      </c>
      <c r="E36" s="58">
        <v>1</v>
      </c>
      <c r="F36" s="58">
        <f t="shared" si="1"/>
        <v>0</v>
      </c>
      <c r="G36" s="58">
        <f t="shared" si="2"/>
        <v>1</v>
      </c>
      <c r="H36" s="58">
        <f t="shared" si="0"/>
        <v>1</v>
      </c>
    </row>
    <row r="37" spans="1:8" x14ac:dyDescent="0.25">
      <c r="A37" s="67" t="s">
        <v>1312</v>
      </c>
      <c r="B37" s="50" t="s">
        <v>1278</v>
      </c>
      <c r="C37" s="58">
        <v>0</v>
      </c>
      <c r="D37" s="58">
        <v>0</v>
      </c>
      <c r="E37" s="58">
        <v>1</v>
      </c>
      <c r="F37" s="58">
        <f t="shared" si="1"/>
        <v>0</v>
      </c>
      <c r="G37" s="58">
        <f t="shared" si="2"/>
        <v>1</v>
      </c>
      <c r="H37" s="58">
        <f t="shared" si="0"/>
        <v>1</v>
      </c>
    </row>
    <row r="38" spans="1:8" x14ac:dyDescent="0.25">
      <c r="A38" s="67" t="s">
        <v>1313</v>
      </c>
      <c r="B38" s="50" t="s">
        <v>1278</v>
      </c>
      <c r="C38" s="58">
        <v>1</v>
      </c>
      <c r="D38" s="58">
        <v>0</v>
      </c>
      <c r="E38" s="58">
        <v>4</v>
      </c>
      <c r="F38" s="58">
        <f t="shared" si="1"/>
        <v>1</v>
      </c>
      <c r="G38" s="58">
        <f t="shared" si="2"/>
        <v>4</v>
      </c>
      <c r="H38" s="58">
        <f t="shared" si="0"/>
        <v>5</v>
      </c>
    </row>
    <row r="39" spans="1:8" x14ac:dyDescent="0.25">
      <c r="A39" s="67" t="s">
        <v>1314</v>
      </c>
      <c r="B39" s="50" t="s">
        <v>1282</v>
      </c>
      <c r="C39" s="58">
        <v>0</v>
      </c>
      <c r="D39" s="58">
        <v>0</v>
      </c>
      <c r="E39" s="58">
        <v>1</v>
      </c>
      <c r="F39" s="58">
        <f t="shared" si="1"/>
        <v>0</v>
      </c>
      <c r="G39" s="58">
        <f t="shared" si="2"/>
        <v>1</v>
      </c>
      <c r="H39" s="58">
        <f t="shared" si="0"/>
        <v>1</v>
      </c>
    </row>
    <row r="40" spans="1:8" x14ac:dyDescent="0.25">
      <c r="A40" s="67" t="s">
        <v>1315</v>
      </c>
      <c r="B40" s="50" t="s">
        <v>1282</v>
      </c>
      <c r="C40" s="58">
        <v>0</v>
      </c>
      <c r="D40" s="58">
        <v>0</v>
      </c>
      <c r="E40" s="58">
        <v>1</v>
      </c>
      <c r="F40" s="58">
        <f t="shared" si="1"/>
        <v>0</v>
      </c>
      <c r="G40" s="58">
        <f t="shared" si="2"/>
        <v>1</v>
      </c>
      <c r="H40" s="58">
        <f t="shared" si="0"/>
        <v>1</v>
      </c>
    </row>
    <row r="41" spans="1:8" x14ac:dyDescent="0.25">
      <c r="A41" s="67" t="s">
        <v>1316</v>
      </c>
      <c r="B41" s="50" t="s">
        <v>1278</v>
      </c>
      <c r="C41" s="58">
        <v>0</v>
      </c>
      <c r="D41" s="58">
        <v>0</v>
      </c>
      <c r="E41" s="58">
        <v>2</v>
      </c>
      <c r="F41" s="58">
        <f t="shared" si="1"/>
        <v>0</v>
      </c>
      <c r="G41" s="58">
        <f t="shared" si="2"/>
        <v>2</v>
      </c>
      <c r="H41" s="58">
        <f t="shared" si="0"/>
        <v>2</v>
      </c>
    </row>
    <row r="42" spans="1:8" x14ac:dyDescent="0.25">
      <c r="A42" s="67" t="s">
        <v>1317</v>
      </c>
      <c r="B42" s="50" t="s">
        <v>1278</v>
      </c>
      <c r="C42" s="58">
        <v>2</v>
      </c>
      <c r="D42" s="58">
        <v>0</v>
      </c>
      <c r="E42" s="58">
        <v>2</v>
      </c>
      <c r="F42" s="58">
        <f t="shared" si="1"/>
        <v>2</v>
      </c>
      <c r="G42" s="58">
        <f t="shared" si="2"/>
        <v>2</v>
      </c>
      <c r="H42" s="58">
        <f t="shared" si="0"/>
        <v>4</v>
      </c>
    </row>
    <row r="43" spans="1:8" x14ac:dyDescent="0.25">
      <c r="A43" s="67" t="s">
        <v>1318</v>
      </c>
      <c r="B43" s="50" t="s">
        <v>1282</v>
      </c>
      <c r="C43" s="58">
        <v>1</v>
      </c>
      <c r="D43" s="58">
        <v>0</v>
      </c>
      <c r="E43" s="58">
        <v>0</v>
      </c>
      <c r="F43" s="58">
        <f t="shared" si="1"/>
        <v>1</v>
      </c>
      <c r="G43" s="58">
        <f t="shared" si="2"/>
        <v>0</v>
      </c>
      <c r="H43" s="58">
        <f t="shared" si="0"/>
        <v>1</v>
      </c>
    </row>
    <row r="44" spans="1:8" x14ac:dyDescent="0.25">
      <c r="A44" s="67" t="s">
        <v>1319</v>
      </c>
      <c r="B44" s="50" t="s">
        <v>1278</v>
      </c>
      <c r="C44" s="58">
        <v>2</v>
      </c>
      <c r="D44" s="58">
        <v>0</v>
      </c>
      <c r="E44" s="58">
        <v>2</v>
      </c>
      <c r="F44" s="58">
        <f t="shared" si="1"/>
        <v>2</v>
      </c>
      <c r="G44" s="58">
        <f t="shared" si="2"/>
        <v>2</v>
      </c>
      <c r="H44" s="58">
        <f t="shared" si="0"/>
        <v>4</v>
      </c>
    </row>
    <row r="45" spans="1:8" x14ac:dyDescent="0.25">
      <c r="A45" s="67" t="s">
        <v>1320</v>
      </c>
      <c r="B45" s="50" t="s">
        <v>1278</v>
      </c>
      <c r="C45" s="58">
        <v>0</v>
      </c>
      <c r="D45" s="58">
        <v>0</v>
      </c>
      <c r="E45" s="58">
        <v>1</v>
      </c>
      <c r="F45" s="58">
        <f t="shared" si="1"/>
        <v>0</v>
      </c>
      <c r="G45" s="58">
        <f t="shared" si="2"/>
        <v>1</v>
      </c>
      <c r="H45" s="58">
        <f t="shared" si="0"/>
        <v>1</v>
      </c>
    </row>
    <row r="46" spans="1:8" x14ac:dyDescent="0.25">
      <c r="A46" s="67" t="s">
        <v>1321</v>
      </c>
      <c r="B46" s="50" t="s">
        <v>1278</v>
      </c>
      <c r="C46" s="58">
        <v>0</v>
      </c>
      <c r="D46" s="58">
        <v>0</v>
      </c>
      <c r="E46" s="58">
        <v>1</v>
      </c>
      <c r="F46" s="58">
        <f t="shared" si="1"/>
        <v>0</v>
      </c>
      <c r="G46" s="58">
        <f t="shared" si="2"/>
        <v>1</v>
      </c>
      <c r="H46" s="58">
        <f t="shared" si="0"/>
        <v>1</v>
      </c>
    </row>
    <row r="47" spans="1:8" x14ac:dyDescent="0.25">
      <c r="A47" s="67" t="s">
        <v>1322</v>
      </c>
      <c r="B47" s="50" t="s">
        <v>1278</v>
      </c>
      <c r="C47" s="58">
        <v>0</v>
      </c>
      <c r="D47" s="58">
        <v>0</v>
      </c>
      <c r="E47" s="58">
        <v>1</v>
      </c>
      <c r="F47" s="58">
        <f t="shared" si="1"/>
        <v>0</v>
      </c>
      <c r="G47" s="58">
        <f t="shared" si="2"/>
        <v>1</v>
      </c>
      <c r="H47" s="58">
        <f t="shared" si="0"/>
        <v>1</v>
      </c>
    </row>
    <row r="48" spans="1:8" x14ac:dyDescent="0.25">
      <c r="A48" s="67" t="s">
        <v>1323</v>
      </c>
      <c r="B48" s="50" t="s">
        <v>1278</v>
      </c>
      <c r="C48" s="58">
        <v>6</v>
      </c>
      <c r="D48" s="58">
        <v>0</v>
      </c>
      <c r="E48" s="58">
        <v>15</v>
      </c>
      <c r="F48" s="58">
        <f t="shared" si="1"/>
        <v>6</v>
      </c>
      <c r="G48" s="58">
        <f t="shared" si="2"/>
        <v>15</v>
      </c>
      <c r="H48" s="58">
        <f t="shared" si="0"/>
        <v>21</v>
      </c>
    </row>
    <row r="49" spans="1:8" x14ac:dyDescent="0.25">
      <c r="A49" s="67" t="s">
        <v>1324</v>
      </c>
      <c r="B49" s="50" t="s">
        <v>1278</v>
      </c>
      <c r="C49" s="58">
        <v>0</v>
      </c>
      <c r="D49" s="58">
        <v>0</v>
      </c>
      <c r="E49" s="58">
        <v>12</v>
      </c>
      <c r="F49" s="58">
        <f t="shared" si="1"/>
        <v>0</v>
      </c>
      <c r="G49" s="58">
        <f t="shared" si="2"/>
        <v>12</v>
      </c>
      <c r="H49" s="58">
        <f t="shared" si="0"/>
        <v>12</v>
      </c>
    </row>
    <row r="50" spans="1:8" x14ac:dyDescent="0.25">
      <c r="A50" s="67" t="s">
        <v>1325</v>
      </c>
      <c r="B50" s="50" t="s">
        <v>1278</v>
      </c>
      <c r="C50" s="58">
        <v>0</v>
      </c>
      <c r="D50" s="58">
        <v>0</v>
      </c>
      <c r="E50" s="58">
        <v>3</v>
      </c>
      <c r="F50" s="58">
        <f t="shared" si="1"/>
        <v>0</v>
      </c>
      <c r="G50" s="58">
        <f t="shared" si="2"/>
        <v>3</v>
      </c>
      <c r="H50" s="58">
        <f t="shared" si="0"/>
        <v>3</v>
      </c>
    </row>
    <row r="51" spans="1:8" x14ac:dyDescent="0.25">
      <c r="A51" s="184" t="s">
        <v>1326</v>
      </c>
      <c r="B51" s="50" t="s">
        <v>1234</v>
      </c>
      <c r="C51" s="58">
        <v>0</v>
      </c>
      <c r="D51" s="58">
        <v>0</v>
      </c>
      <c r="E51" s="58">
        <v>1</v>
      </c>
      <c r="F51" s="58">
        <f t="shared" si="1"/>
        <v>0</v>
      </c>
      <c r="G51" s="58">
        <f t="shared" si="2"/>
        <v>1</v>
      </c>
      <c r="H51" s="58">
        <f t="shared" si="0"/>
        <v>1</v>
      </c>
    </row>
    <row r="52" spans="1:8" x14ac:dyDescent="0.25">
      <c r="A52" s="186"/>
      <c r="B52" s="50" t="s">
        <v>1278</v>
      </c>
      <c r="C52" s="58">
        <v>1</v>
      </c>
      <c r="D52" s="58">
        <v>0</v>
      </c>
      <c r="E52" s="58">
        <v>3</v>
      </c>
      <c r="F52" s="58">
        <f t="shared" si="1"/>
        <v>1</v>
      </c>
      <c r="G52" s="58">
        <f t="shared" si="2"/>
        <v>3</v>
      </c>
      <c r="H52" s="58">
        <f t="shared" si="0"/>
        <v>4</v>
      </c>
    </row>
    <row r="53" spans="1:8" x14ac:dyDescent="0.25">
      <c r="A53" s="67" t="s">
        <v>1327</v>
      </c>
      <c r="B53" s="50" t="s">
        <v>1278</v>
      </c>
      <c r="C53" s="58">
        <v>0</v>
      </c>
      <c r="D53" s="58">
        <v>0</v>
      </c>
      <c r="E53" s="58">
        <v>1</v>
      </c>
      <c r="F53" s="58">
        <f t="shared" si="1"/>
        <v>0</v>
      </c>
      <c r="G53" s="58">
        <f t="shared" si="2"/>
        <v>1</v>
      </c>
      <c r="H53" s="58">
        <f t="shared" si="0"/>
        <v>1</v>
      </c>
    </row>
    <row r="54" spans="1:8" x14ac:dyDescent="0.25">
      <c r="A54" s="67" t="s">
        <v>1328</v>
      </c>
      <c r="B54" s="50" t="s">
        <v>1278</v>
      </c>
      <c r="C54" s="58">
        <v>0</v>
      </c>
      <c r="D54" s="58">
        <v>0</v>
      </c>
      <c r="E54" s="58">
        <v>4</v>
      </c>
      <c r="F54" s="58">
        <f t="shared" si="1"/>
        <v>0</v>
      </c>
      <c r="G54" s="58">
        <f t="shared" si="2"/>
        <v>4</v>
      </c>
      <c r="H54" s="58">
        <f t="shared" si="0"/>
        <v>4</v>
      </c>
    </row>
    <row r="55" spans="1:8" x14ac:dyDescent="0.25">
      <c r="A55" s="67" t="s">
        <v>1329</v>
      </c>
      <c r="B55" s="50" t="s">
        <v>1278</v>
      </c>
      <c r="C55" s="58">
        <v>0</v>
      </c>
      <c r="D55" s="58">
        <v>0</v>
      </c>
      <c r="E55" s="58">
        <v>3</v>
      </c>
      <c r="F55" s="58">
        <f t="shared" si="1"/>
        <v>0</v>
      </c>
      <c r="G55" s="58">
        <f t="shared" si="2"/>
        <v>3</v>
      </c>
      <c r="H55" s="58">
        <f t="shared" si="0"/>
        <v>3</v>
      </c>
    </row>
    <row r="56" spans="1:8" x14ac:dyDescent="0.25">
      <c r="A56" s="67" t="s">
        <v>1330</v>
      </c>
      <c r="B56" s="50" t="s">
        <v>1282</v>
      </c>
      <c r="C56" s="58">
        <v>1</v>
      </c>
      <c r="D56" s="58">
        <v>0</v>
      </c>
      <c r="E56" s="58">
        <v>0</v>
      </c>
      <c r="F56" s="58">
        <f t="shared" si="1"/>
        <v>1</v>
      </c>
      <c r="G56" s="58">
        <f t="shared" si="2"/>
        <v>0</v>
      </c>
      <c r="H56" s="58">
        <f t="shared" si="0"/>
        <v>1</v>
      </c>
    </row>
    <row r="57" spans="1:8" x14ac:dyDescent="0.25">
      <c r="A57" s="67" t="s">
        <v>1331</v>
      </c>
      <c r="B57" s="50" t="s">
        <v>1282</v>
      </c>
      <c r="C57" s="58">
        <v>1</v>
      </c>
      <c r="D57" s="58">
        <v>0</v>
      </c>
      <c r="E57" s="58">
        <v>0</v>
      </c>
      <c r="F57" s="58">
        <f t="shared" si="1"/>
        <v>1</v>
      </c>
      <c r="G57" s="58">
        <f t="shared" si="2"/>
        <v>0</v>
      </c>
      <c r="H57" s="58">
        <f t="shared" si="0"/>
        <v>1</v>
      </c>
    </row>
    <row r="58" spans="1:8" x14ac:dyDescent="0.25">
      <c r="A58" s="67" t="s">
        <v>1332</v>
      </c>
      <c r="B58" s="50" t="s">
        <v>1282</v>
      </c>
      <c r="C58" s="58">
        <v>1</v>
      </c>
      <c r="D58" s="58">
        <v>0</v>
      </c>
      <c r="E58" s="58">
        <v>0</v>
      </c>
      <c r="F58" s="58">
        <f t="shared" si="1"/>
        <v>1</v>
      </c>
      <c r="G58" s="58">
        <f t="shared" si="2"/>
        <v>0</v>
      </c>
      <c r="H58" s="58">
        <f t="shared" si="0"/>
        <v>1</v>
      </c>
    </row>
    <row r="59" spans="1:8" x14ac:dyDescent="0.25">
      <c r="A59" s="67" t="s">
        <v>1333</v>
      </c>
      <c r="B59" s="50" t="s">
        <v>1282</v>
      </c>
      <c r="C59" s="58">
        <v>1</v>
      </c>
      <c r="D59" s="58">
        <v>0</v>
      </c>
      <c r="E59" s="58">
        <v>0</v>
      </c>
      <c r="F59" s="58">
        <f t="shared" si="1"/>
        <v>1</v>
      </c>
      <c r="G59" s="58">
        <f t="shared" si="2"/>
        <v>0</v>
      </c>
      <c r="H59" s="58">
        <f t="shared" si="0"/>
        <v>1</v>
      </c>
    </row>
    <row r="60" spans="1:8" x14ac:dyDescent="0.25">
      <c r="A60" s="67" t="s">
        <v>1334</v>
      </c>
      <c r="B60" s="50" t="s">
        <v>1282</v>
      </c>
      <c r="C60" s="58">
        <v>1</v>
      </c>
      <c r="D60" s="58">
        <v>0</v>
      </c>
      <c r="E60" s="58">
        <v>0</v>
      </c>
      <c r="F60" s="58">
        <f t="shared" si="1"/>
        <v>1</v>
      </c>
      <c r="G60" s="58">
        <f t="shared" si="2"/>
        <v>0</v>
      </c>
      <c r="H60" s="58">
        <f t="shared" si="0"/>
        <v>1</v>
      </c>
    </row>
    <row r="61" spans="1:8" x14ac:dyDescent="0.25">
      <c r="A61" s="67" t="s">
        <v>1335</v>
      </c>
      <c r="B61" s="50" t="s">
        <v>1282</v>
      </c>
      <c r="C61" s="58">
        <v>1</v>
      </c>
      <c r="D61" s="58">
        <v>0</v>
      </c>
      <c r="E61" s="58">
        <v>0</v>
      </c>
      <c r="F61" s="58">
        <f t="shared" si="1"/>
        <v>1</v>
      </c>
      <c r="G61" s="58">
        <f t="shared" si="2"/>
        <v>0</v>
      </c>
      <c r="H61" s="58">
        <f t="shared" si="0"/>
        <v>1</v>
      </c>
    </row>
    <row r="62" spans="1:8" x14ac:dyDescent="0.25">
      <c r="A62" s="67" t="s">
        <v>1336</v>
      </c>
      <c r="B62" s="50" t="s">
        <v>1282</v>
      </c>
      <c r="C62" s="58">
        <v>0</v>
      </c>
      <c r="D62" s="58">
        <v>0</v>
      </c>
      <c r="E62" s="58">
        <v>1</v>
      </c>
      <c r="F62" s="58">
        <f t="shared" si="1"/>
        <v>0</v>
      </c>
      <c r="G62" s="58">
        <f t="shared" si="2"/>
        <v>1</v>
      </c>
      <c r="H62" s="58">
        <f t="shared" si="0"/>
        <v>1</v>
      </c>
    </row>
    <row r="63" spans="1:8" x14ac:dyDescent="0.25">
      <c r="A63" s="67" t="s">
        <v>1337</v>
      </c>
      <c r="B63" s="50" t="s">
        <v>1278</v>
      </c>
      <c r="C63" s="58">
        <v>0</v>
      </c>
      <c r="D63" s="58">
        <v>0</v>
      </c>
      <c r="E63" s="58">
        <v>1</v>
      </c>
      <c r="F63" s="58">
        <f t="shared" si="1"/>
        <v>0</v>
      </c>
      <c r="G63" s="58">
        <f t="shared" si="2"/>
        <v>1</v>
      </c>
      <c r="H63" s="58">
        <f t="shared" si="0"/>
        <v>1</v>
      </c>
    </row>
    <row r="64" spans="1:8" x14ac:dyDescent="0.25">
      <c r="A64" s="67" t="s">
        <v>1338</v>
      </c>
      <c r="B64" s="50" t="s">
        <v>1282</v>
      </c>
      <c r="C64" s="58">
        <v>1</v>
      </c>
      <c r="D64" s="58">
        <v>0</v>
      </c>
      <c r="E64" s="58">
        <v>0</v>
      </c>
      <c r="F64" s="58">
        <f t="shared" si="1"/>
        <v>1</v>
      </c>
      <c r="G64" s="58">
        <f t="shared" si="2"/>
        <v>0</v>
      </c>
      <c r="H64" s="58">
        <f t="shared" si="0"/>
        <v>1</v>
      </c>
    </row>
    <row r="65" spans="1:8" x14ac:dyDescent="0.25">
      <c r="A65" s="67" t="s">
        <v>1339</v>
      </c>
      <c r="B65" s="50" t="s">
        <v>1282</v>
      </c>
      <c r="C65" s="58">
        <v>2</v>
      </c>
      <c r="D65" s="58">
        <v>0</v>
      </c>
      <c r="E65" s="58">
        <v>0</v>
      </c>
      <c r="F65" s="58">
        <f t="shared" si="1"/>
        <v>2</v>
      </c>
      <c r="G65" s="58">
        <f t="shared" si="2"/>
        <v>0</v>
      </c>
      <c r="H65" s="58">
        <f t="shared" si="0"/>
        <v>2</v>
      </c>
    </row>
    <row r="66" spans="1:8" x14ac:dyDescent="0.25">
      <c r="A66" s="184" t="s">
        <v>1340</v>
      </c>
      <c r="B66" s="50" t="s">
        <v>1278</v>
      </c>
      <c r="C66" s="58">
        <v>4</v>
      </c>
      <c r="D66" s="58">
        <v>0</v>
      </c>
      <c r="E66" s="58">
        <v>6</v>
      </c>
      <c r="F66" s="58">
        <f t="shared" si="1"/>
        <v>4</v>
      </c>
      <c r="G66" s="58">
        <f t="shared" si="2"/>
        <v>6</v>
      </c>
      <c r="H66" s="58">
        <f t="shared" si="0"/>
        <v>10</v>
      </c>
    </row>
    <row r="67" spans="1:8" x14ac:dyDescent="0.25">
      <c r="A67" s="186"/>
      <c r="B67" s="50" t="s">
        <v>1234</v>
      </c>
      <c r="C67" s="58">
        <v>0</v>
      </c>
      <c r="D67" s="58">
        <v>0</v>
      </c>
      <c r="E67" s="58">
        <v>1</v>
      </c>
      <c r="F67" s="58">
        <f t="shared" si="1"/>
        <v>0</v>
      </c>
      <c r="G67" s="58">
        <f t="shared" si="2"/>
        <v>1</v>
      </c>
      <c r="H67" s="58">
        <f t="shared" si="0"/>
        <v>1</v>
      </c>
    </row>
    <row r="68" spans="1:8" x14ac:dyDescent="0.25">
      <c r="A68" s="67" t="s">
        <v>1341</v>
      </c>
      <c r="B68" s="50" t="s">
        <v>1282</v>
      </c>
      <c r="C68" s="58">
        <v>0</v>
      </c>
      <c r="D68" s="58">
        <v>0</v>
      </c>
      <c r="E68" s="58">
        <v>3</v>
      </c>
      <c r="F68" s="58">
        <f t="shared" si="1"/>
        <v>0</v>
      </c>
      <c r="G68" s="58">
        <f t="shared" si="2"/>
        <v>3</v>
      </c>
      <c r="H68" s="58">
        <f t="shared" ref="H68:H119" si="3">G68+F68</f>
        <v>3</v>
      </c>
    </row>
    <row r="69" spans="1:8" x14ac:dyDescent="0.25">
      <c r="A69" s="67" t="s">
        <v>1342</v>
      </c>
      <c r="B69" s="50" t="s">
        <v>1282</v>
      </c>
      <c r="C69" s="58">
        <v>1</v>
      </c>
      <c r="D69" s="58">
        <v>0</v>
      </c>
      <c r="E69" s="58">
        <v>0</v>
      </c>
      <c r="F69" s="58">
        <f t="shared" ref="F69:F121" si="4">D69+C69</f>
        <v>1</v>
      </c>
      <c r="G69" s="58">
        <f t="shared" ref="G69:G121" si="5">E69</f>
        <v>0</v>
      </c>
      <c r="H69" s="58">
        <f t="shared" si="3"/>
        <v>1</v>
      </c>
    </row>
    <row r="70" spans="1:8" x14ac:dyDescent="0.25">
      <c r="A70" s="67" t="s">
        <v>1343</v>
      </c>
      <c r="B70" s="50" t="s">
        <v>1282</v>
      </c>
      <c r="C70" s="58">
        <v>3</v>
      </c>
      <c r="D70" s="58">
        <v>0</v>
      </c>
      <c r="E70" s="58">
        <v>0</v>
      </c>
      <c r="F70" s="58">
        <f t="shared" si="4"/>
        <v>3</v>
      </c>
      <c r="G70" s="58">
        <f t="shared" si="5"/>
        <v>0</v>
      </c>
      <c r="H70" s="58">
        <f t="shared" si="3"/>
        <v>3</v>
      </c>
    </row>
    <row r="71" spans="1:8" x14ac:dyDescent="0.25">
      <c r="A71" s="67" t="s">
        <v>1344</v>
      </c>
      <c r="B71" s="50" t="s">
        <v>1278</v>
      </c>
      <c r="C71" s="58">
        <v>12</v>
      </c>
      <c r="D71" s="58">
        <v>0</v>
      </c>
      <c r="E71" s="58">
        <v>19</v>
      </c>
      <c r="F71" s="58">
        <f t="shared" si="4"/>
        <v>12</v>
      </c>
      <c r="G71" s="58">
        <f t="shared" si="5"/>
        <v>19</v>
      </c>
      <c r="H71" s="58">
        <f t="shared" si="3"/>
        <v>31</v>
      </c>
    </row>
    <row r="72" spans="1:8" x14ac:dyDescent="0.25">
      <c r="A72" s="67" t="s">
        <v>1345</v>
      </c>
      <c r="B72" s="50" t="s">
        <v>1278</v>
      </c>
      <c r="C72" s="58">
        <v>0</v>
      </c>
      <c r="D72" s="58">
        <v>0</v>
      </c>
      <c r="E72" s="58">
        <v>2</v>
      </c>
      <c r="F72" s="58">
        <f t="shared" si="4"/>
        <v>0</v>
      </c>
      <c r="G72" s="58">
        <f t="shared" si="5"/>
        <v>2</v>
      </c>
      <c r="H72" s="58">
        <f t="shared" si="3"/>
        <v>2</v>
      </c>
    </row>
    <row r="73" spans="1:8" x14ac:dyDescent="0.25">
      <c r="A73" s="67" t="s">
        <v>1346</v>
      </c>
      <c r="B73" s="50" t="s">
        <v>1278</v>
      </c>
      <c r="C73" s="58">
        <v>29</v>
      </c>
      <c r="D73" s="58">
        <v>0</v>
      </c>
      <c r="E73" s="58">
        <v>28</v>
      </c>
      <c r="F73" s="58">
        <f t="shared" si="4"/>
        <v>29</v>
      </c>
      <c r="G73" s="58">
        <f t="shared" si="5"/>
        <v>28</v>
      </c>
      <c r="H73" s="58">
        <f t="shared" si="3"/>
        <v>57</v>
      </c>
    </row>
    <row r="74" spans="1:8" x14ac:dyDescent="0.25">
      <c r="A74" s="67" t="s">
        <v>1347</v>
      </c>
      <c r="B74" s="50" t="s">
        <v>1278</v>
      </c>
      <c r="C74" s="58">
        <v>8</v>
      </c>
      <c r="D74" s="58">
        <v>0</v>
      </c>
      <c r="E74" s="58">
        <v>22</v>
      </c>
      <c r="F74" s="58">
        <f t="shared" si="4"/>
        <v>8</v>
      </c>
      <c r="G74" s="58">
        <f t="shared" si="5"/>
        <v>22</v>
      </c>
      <c r="H74" s="58">
        <f t="shared" si="3"/>
        <v>30</v>
      </c>
    </row>
    <row r="75" spans="1:8" x14ac:dyDescent="0.25">
      <c r="A75" s="67" t="s">
        <v>1348</v>
      </c>
      <c r="B75" s="50" t="s">
        <v>1278</v>
      </c>
      <c r="C75" s="58">
        <v>3</v>
      </c>
      <c r="D75" s="58">
        <v>0</v>
      </c>
      <c r="E75" s="58">
        <v>10</v>
      </c>
      <c r="F75" s="58">
        <f t="shared" si="4"/>
        <v>3</v>
      </c>
      <c r="G75" s="58">
        <f t="shared" si="5"/>
        <v>10</v>
      </c>
      <c r="H75" s="58">
        <f t="shared" si="3"/>
        <v>13</v>
      </c>
    </row>
    <row r="76" spans="1:8" x14ac:dyDescent="0.25">
      <c r="A76" s="67" t="s">
        <v>1349</v>
      </c>
      <c r="B76" s="50" t="s">
        <v>1278</v>
      </c>
      <c r="C76" s="58">
        <v>1</v>
      </c>
      <c r="D76" s="58">
        <v>0</v>
      </c>
      <c r="E76" s="58">
        <v>1</v>
      </c>
      <c r="F76" s="58">
        <f t="shared" si="4"/>
        <v>1</v>
      </c>
      <c r="G76" s="58">
        <f t="shared" si="5"/>
        <v>1</v>
      </c>
      <c r="H76" s="58">
        <f t="shared" si="3"/>
        <v>2</v>
      </c>
    </row>
    <row r="77" spans="1:8" x14ac:dyDescent="0.25">
      <c r="A77" s="67" t="s">
        <v>1350</v>
      </c>
      <c r="B77" s="50" t="s">
        <v>1278</v>
      </c>
      <c r="C77" s="58">
        <v>0</v>
      </c>
      <c r="D77" s="58">
        <v>0</v>
      </c>
      <c r="E77" s="58">
        <v>4</v>
      </c>
      <c r="F77" s="58">
        <f t="shared" si="4"/>
        <v>0</v>
      </c>
      <c r="G77" s="58">
        <f t="shared" si="5"/>
        <v>4</v>
      </c>
      <c r="H77" s="58">
        <f t="shared" si="3"/>
        <v>4</v>
      </c>
    </row>
    <row r="78" spans="1:8" x14ac:dyDescent="0.25">
      <c r="A78" s="67" t="s">
        <v>1351</v>
      </c>
      <c r="B78" s="50" t="s">
        <v>1278</v>
      </c>
      <c r="C78" s="58">
        <v>1</v>
      </c>
      <c r="D78" s="58">
        <v>0</v>
      </c>
      <c r="E78" s="58">
        <v>1</v>
      </c>
      <c r="F78" s="58">
        <f t="shared" si="4"/>
        <v>1</v>
      </c>
      <c r="G78" s="58">
        <f t="shared" si="5"/>
        <v>1</v>
      </c>
      <c r="H78" s="58">
        <f t="shared" si="3"/>
        <v>2</v>
      </c>
    </row>
    <row r="79" spans="1:8" x14ac:dyDescent="0.25">
      <c r="A79" s="67" t="s">
        <v>1352</v>
      </c>
      <c r="B79" s="50" t="s">
        <v>1278</v>
      </c>
      <c r="C79" s="58">
        <v>1</v>
      </c>
      <c r="D79" s="58">
        <v>0</v>
      </c>
      <c r="E79" s="58">
        <v>0</v>
      </c>
      <c r="F79" s="58">
        <f t="shared" si="4"/>
        <v>1</v>
      </c>
      <c r="G79" s="58">
        <f t="shared" si="5"/>
        <v>0</v>
      </c>
      <c r="H79" s="58">
        <f t="shared" si="3"/>
        <v>1</v>
      </c>
    </row>
    <row r="80" spans="1:8" x14ac:dyDescent="0.25">
      <c r="A80" s="67" t="s">
        <v>1353</v>
      </c>
      <c r="B80" s="50" t="s">
        <v>1282</v>
      </c>
      <c r="C80" s="58">
        <v>1</v>
      </c>
      <c r="D80" s="58">
        <v>0</v>
      </c>
      <c r="E80" s="58">
        <v>0</v>
      </c>
      <c r="F80" s="58">
        <f t="shared" si="4"/>
        <v>1</v>
      </c>
      <c r="G80" s="58">
        <f t="shared" si="5"/>
        <v>0</v>
      </c>
      <c r="H80" s="58">
        <f t="shared" si="3"/>
        <v>1</v>
      </c>
    </row>
    <row r="81" spans="1:8" x14ac:dyDescent="0.25">
      <c r="A81" s="67" t="s">
        <v>1354</v>
      </c>
      <c r="B81" s="50" t="s">
        <v>1282</v>
      </c>
      <c r="C81" s="58">
        <v>2</v>
      </c>
      <c r="D81" s="58">
        <v>0</v>
      </c>
      <c r="E81" s="58">
        <v>0</v>
      </c>
      <c r="F81" s="58">
        <f t="shared" si="4"/>
        <v>2</v>
      </c>
      <c r="G81" s="58">
        <f t="shared" si="5"/>
        <v>0</v>
      </c>
      <c r="H81" s="58">
        <f t="shared" si="3"/>
        <v>2</v>
      </c>
    </row>
    <row r="82" spans="1:8" x14ac:dyDescent="0.25">
      <c r="A82" s="67" t="s">
        <v>1355</v>
      </c>
      <c r="B82" s="50" t="s">
        <v>1278</v>
      </c>
      <c r="C82" s="58">
        <v>12</v>
      </c>
      <c r="D82" s="58">
        <v>0</v>
      </c>
      <c r="E82" s="58">
        <v>0</v>
      </c>
      <c r="F82" s="58">
        <f t="shared" si="4"/>
        <v>12</v>
      </c>
      <c r="G82" s="58">
        <f t="shared" si="5"/>
        <v>0</v>
      </c>
      <c r="H82" s="63">
        <f t="shared" si="3"/>
        <v>12</v>
      </c>
    </row>
    <row r="83" spans="1:8" x14ac:dyDescent="0.25">
      <c r="A83" s="67" t="s">
        <v>1356</v>
      </c>
      <c r="B83" s="50" t="s">
        <v>1234</v>
      </c>
      <c r="C83" s="58">
        <v>0</v>
      </c>
      <c r="D83" s="58">
        <v>17</v>
      </c>
      <c r="E83" s="58">
        <v>16</v>
      </c>
      <c r="F83" s="58">
        <f t="shared" si="4"/>
        <v>17</v>
      </c>
      <c r="G83" s="58">
        <f t="shared" si="5"/>
        <v>16</v>
      </c>
      <c r="H83" s="58">
        <f t="shared" si="3"/>
        <v>33</v>
      </c>
    </row>
    <row r="84" spans="1:8" x14ac:dyDescent="0.25">
      <c r="A84" s="67" t="s">
        <v>1357</v>
      </c>
      <c r="B84" s="50" t="s">
        <v>1278</v>
      </c>
      <c r="C84" s="58">
        <v>3</v>
      </c>
      <c r="D84" s="58">
        <v>0</v>
      </c>
      <c r="E84" s="58">
        <v>378</v>
      </c>
      <c r="F84" s="58">
        <f t="shared" si="4"/>
        <v>3</v>
      </c>
      <c r="G84" s="58">
        <f t="shared" si="5"/>
        <v>378</v>
      </c>
      <c r="H84" s="58">
        <f t="shared" si="3"/>
        <v>381</v>
      </c>
    </row>
    <row r="85" spans="1:8" x14ac:dyDescent="0.25">
      <c r="A85" s="67" t="s">
        <v>1358</v>
      </c>
      <c r="B85" s="50" t="s">
        <v>1278</v>
      </c>
      <c r="C85" s="58">
        <v>4</v>
      </c>
      <c r="D85" s="58">
        <v>0</v>
      </c>
      <c r="E85" s="58">
        <v>23</v>
      </c>
      <c r="F85" s="58">
        <f t="shared" si="4"/>
        <v>4</v>
      </c>
      <c r="G85" s="58">
        <f t="shared" si="5"/>
        <v>23</v>
      </c>
      <c r="H85" s="58">
        <f t="shared" si="3"/>
        <v>27</v>
      </c>
    </row>
    <row r="86" spans="1:8" x14ac:dyDescent="0.25">
      <c r="A86" s="184" t="s">
        <v>1359</v>
      </c>
      <c r="B86" s="50" t="s">
        <v>1234</v>
      </c>
      <c r="C86" s="58">
        <v>3516</v>
      </c>
      <c r="D86" s="58">
        <v>1268</v>
      </c>
      <c r="E86" s="58">
        <v>1416</v>
      </c>
      <c r="F86" s="58">
        <f t="shared" si="4"/>
        <v>4784</v>
      </c>
      <c r="G86" s="58">
        <f t="shared" si="5"/>
        <v>1416</v>
      </c>
      <c r="H86" s="58">
        <f t="shared" si="3"/>
        <v>6200</v>
      </c>
    </row>
    <row r="87" spans="1:8" x14ac:dyDescent="0.25">
      <c r="A87" s="186"/>
      <c r="B87" s="50" t="s">
        <v>1278</v>
      </c>
      <c r="C87" s="58">
        <v>9</v>
      </c>
      <c r="D87" s="58">
        <v>0</v>
      </c>
      <c r="E87" s="58">
        <v>3021</v>
      </c>
      <c r="F87" s="58">
        <f t="shared" si="4"/>
        <v>9</v>
      </c>
      <c r="G87" s="58">
        <f t="shared" si="5"/>
        <v>3021</v>
      </c>
      <c r="H87" s="58">
        <f t="shared" si="3"/>
        <v>3030</v>
      </c>
    </row>
    <row r="88" spans="1:8" x14ac:dyDescent="0.25">
      <c r="A88" s="67" t="s">
        <v>1360</v>
      </c>
      <c r="B88" s="50" t="s">
        <v>1278</v>
      </c>
      <c r="C88" s="58">
        <v>0</v>
      </c>
      <c r="D88" s="58">
        <v>0</v>
      </c>
      <c r="E88" s="58">
        <v>2</v>
      </c>
      <c r="F88" s="58">
        <f t="shared" si="4"/>
        <v>0</v>
      </c>
      <c r="G88" s="58">
        <f t="shared" si="5"/>
        <v>2</v>
      </c>
      <c r="H88" s="58">
        <f t="shared" si="3"/>
        <v>2</v>
      </c>
    </row>
    <row r="89" spans="1:8" x14ac:dyDescent="0.25">
      <c r="A89" s="67" t="s">
        <v>1361</v>
      </c>
      <c r="B89" s="50" t="s">
        <v>1278</v>
      </c>
      <c r="C89" s="58">
        <v>0</v>
      </c>
      <c r="D89" s="58">
        <v>0</v>
      </c>
      <c r="E89" s="58">
        <v>3</v>
      </c>
      <c r="F89" s="58">
        <f t="shared" si="4"/>
        <v>0</v>
      </c>
      <c r="G89" s="58">
        <f t="shared" si="5"/>
        <v>3</v>
      </c>
      <c r="H89" s="58">
        <f t="shared" si="3"/>
        <v>3</v>
      </c>
    </row>
    <row r="90" spans="1:8" x14ac:dyDescent="0.25">
      <c r="A90" s="67" t="s">
        <v>1362</v>
      </c>
      <c r="B90" s="50" t="s">
        <v>1234</v>
      </c>
      <c r="C90" s="58">
        <v>1016</v>
      </c>
      <c r="D90" s="58">
        <v>0</v>
      </c>
      <c r="E90" s="58">
        <v>312</v>
      </c>
      <c r="F90" s="58">
        <f t="shared" si="4"/>
        <v>1016</v>
      </c>
      <c r="G90" s="58">
        <f t="shared" si="5"/>
        <v>312</v>
      </c>
      <c r="H90" s="58">
        <f t="shared" si="3"/>
        <v>1328</v>
      </c>
    </row>
    <row r="91" spans="1:8" x14ac:dyDescent="0.25">
      <c r="A91" s="67" t="s">
        <v>1363</v>
      </c>
      <c r="B91" s="50" t="s">
        <v>1278</v>
      </c>
      <c r="C91" s="58">
        <v>0</v>
      </c>
      <c r="D91" s="58">
        <v>0</v>
      </c>
      <c r="E91" s="58">
        <v>15</v>
      </c>
      <c r="F91" s="58">
        <f t="shared" si="4"/>
        <v>0</v>
      </c>
      <c r="G91" s="58">
        <f t="shared" si="5"/>
        <v>15</v>
      </c>
      <c r="H91" s="58">
        <f t="shared" si="3"/>
        <v>15</v>
      </c>
    </row>
    <row r="92" spans="1:8" x14ac:dyDescent="0.25">
      <c r="A92" s="67" t="s">
        <v>1364</v>
      </c>
      <c r="B92" s="50" t="s">
        <v>1278</v>
      </c>
      <c r="C92" s="58">
        <v>0</v>
      </c>
      <c r="D92" s="58">
        <v>0</v>
      </c>
      <c r="E92" s="58">
        <v>1</v>
      </c>
      <c r="F92" s="58">
        <f t="shared" si="4"/>
        <v>0</v>
      </c>
      <c r="G92" s="58">
        <f t="shared" si="5"/>
        <v>1</v>
      </c>
      <c r="H92" s="58">
        <f t="shared" si="3"/>
        <v>1</v>
      </c>
    </row>
    <row r="93" spans="1:8" x14ac:dyDescent="0.25">
      <c r="A93" s="67" t="s">
        <v>1365</v>
      </c>
      <c r="B93" s="50" t="s">
        <v>1282</v>
      </c>
      <c r="C93" s="58">
        <v>0</v>
      </c>
      <c r="D93" s="58">
        <v>0</v>
      </c>
      <c r="E93" s="58">
        <v>1</v>
      </c>
      <c r="F93" s="58">
        <f t="shared" si="4"/>
        <v>0</v>
      </c>
      <c r="G93" s="58">
        <f t="shared" si="5"/>
        <v>1</v>
      </c>
      <c r="H93" s="58">
        <f t="shared" si="3"/>
        <v>1</v>
      </c>
    </row>
    <row r="94" spans="1:8" x14ac:dyDescent="0.25">
      <c r="A94" s="67" t="s">
        <v>1366</v>
      </c>
      <c r="B94" s="50" t="s">
        <v>1278</v>
      </c>
      <c r="C94" s="58">
        <v>0</v>
      </c>
      <c r="D94" s="58">
        <v>0</v>
      </c>
      <c r="E94" s="58">
        <v>4</v>
      </c>
      <c r="F94" s="58">
        <f t="shared" si="4"/>
        <v>0</v>
      </c>
      <c r="G94" s="58">
        <f t="shared" si="5"/>
        <v>4</v>
      </c>
      <c r="H94" s="58">
        <f t="shared" si="3"/>
        <v>4</v>
      </c>
    </row>
    <row r="95" spans="1:8" x14ac:dyDescent="0.25">
      <c r="A95" s="67" t="s">
        <v>1367</v>
      </c>
      <c r="B95" s="50" t="s">
        <v>1278</v>
      </c>
      <c r="C95" s="58">
        <v>0</v>
      </c>
      <c r="D95" s="58">
        <v>0</v>
      </c>
      <c r="E95" s="58">
        <v>1</v>
      </c>
      <c r="F95" s="58">
        <f t="shared" si="4"/>
        <v>0</v>
      </c>
      <c r="G95" s="58">
        <f t="shared" si="5"/>
        <v>1</v>
      </c>
      <c r="H95" s="58">
        <f t="shared" si="3"/>
        <v>1</v>
      </c>
    </row>
    <row r="96" spans="1:8" x14ac:dyDescent="0.25">
      <c r="A96" s="67" t="s">
        <v>1368</v>
      </c>
      <c r="B96" s="50" t="s">
        <v>1278</v>
      </c>
      <c r="C96" s="58">
        <v>0</v>
      </c>
      <c r="D96" s="58">
        <v>0</v>
      </c>
      <c r="E96" s="58">
        <v>1</v>
      </c>
      <c r="F96" s="58">
        <f t="shared" si="4"/>
        <v>0</v>
      </c>
      <c r="G96" s="58">
        <f t="shared" si="5"/>
        <v>1</v>
      </c>
      <c r="H96" s="58">
        <f t="shared" si="3"/>
        <v>1</v>
      </c>
    </row>
    <row r="97" spans="1:8" x14ac:dyDescent="0.25">
      <c r="A97" s="67" t="s">
        <v>1369</v>
      </c>
      <c r="B97" s="50" t="s">
        <v>1278</v>
      </c>
      <c r="C97" s="58">
        <v>1</v>
      </c>
      <c r="D97" s="58">
        <v>0</v>
      </c>
      <c r="E97" s="58">
        <v>90</v>
      </c>
      <c r="F97" s="58">
        <f t="shared" si="4"/>
        <v>1</v>
      </c>
      <c r="G97" s="58">
        <f t="shared" si="5"/>
        <v>90</v>
      </c>
      <c r="H97" s="58">
        <f t="shared" si="3"/>
        <v>91</v>
      </c>
    </row>
    <row r="98" spans="1:8" x14ac:dyDescent="0.25">
      <c r="A98" s="67" t="s">
        <v>1370</v>
      </c>
      <c r="B98" s="50" t="s">
        <v>1278</v>
      </c>
      <c r="C98" s="58">
        <v>2</v>
      </c>
      <c r="D98" s="58">
        <v>0</v>
      </c>
      <c r="E98" s="58">
        <v>17</v>
      </c>
      <c r="F98" s="58">
        <f t="shared" si="4"/>
        <v>2</v>
      </c>
      <c r="G98" s="58">
        <f t="shared" si="5"/>
        <v>17</v>
      </c>
      <c r="H98" s="58">
        <f t="shared" si="3"/>
        <v>19</v>
      </c>
    </row>
    <row r="99" spans="1:8" x14ac:dyDescent="0.25">
      <c r="A99" s="67" t="s">
        <v>1371</v>
      </c>
      <c r="B99" s="50" t="s">
        <v>1282</v>
      </c>
      <c r="C99" s="58">
        <v>1055</v>
      </c>
      <c r="D99" s="58">
        <v>0</v>
      </c>
      <c r="E99" s="58">
        <v>1799</v>
      </c>
      <c r="F99" s="58">
        <f t="shared" si="4"/>
        <v>1055</v>
      </c>
      <c r="G99" s="58">
        <f t="shared" si="5"/>
        <v>1799</v>
      </c>
      <c r="H99" s="58">
        <f t="shared" si="3"/>
        <v>2854</v>
      </c>
    </row>
    <row r="100" spans="1:8" x14ac:dyDescent="0.25">
      <c r="A100" s="67" t="s">
        <v>1372</v>
      </c>
      <c r="B100" s="50" t="s">
        <v>1282</v>
      </c>
      <c r="C100" s="58">
        <v>1045</v>
      </c>
      <c r="D100" s="58">
        <v>0</v>
      </c>
      <c r="E100" s="58">
        <v>194</v>
      </c>
      <c r="F100" s="58">
        <f t="shared" si="4"/>
        <v>1045</v>
      </c>
      <c r="G100" s="58">
        <f t="shared" si="5"/>
        <v>194</v>
      </c>
      <c r="H100" s="58">
        <f t="shared" si="3"/>
        <v>1239</v>
      </c>
    </row>
    <row r="101" spans="1:8" x14ac:dyDescent="0.25">
      <c r="A101" s="67" t="s">
        <v>1373</v>
      </c>
      <c r="B101" s="50" t="s">
        <v>1282</v>
      </c>
      <c r="C101" s="58">
        <v>990</v>
      </c>
      <c r="D101" s="58">
        <v>0</v>
      </c>
      <c r="E101" s="58">
        <v>147</v>
      </c>
      <c r="F101" s="58">
        <f t="shared" si="4"/>
        <v>990</v>
      </c>
      <c r="G101" s="58">
        <f t="shared" si="5"/>
        <v>147</v>
      </c>
      <c r="H101" s="58">
        <f t="shared" si="3"/>
        <v>1137</v>
      </c>
    </row>
    <row r="102" spans="1:8" x14ac:dyDescent="0.25">
      <c r="A102" s="67" t="s">
        <v>1374</v>
      </c>
      <c r="B102" s="50" t="s">
        <v>1282</v>
      </c>
      <c r="C102" s="58">
        <v>464</v>
      </c>
      <c r="D102" s="58">
        <v>0</v>
      </c>
      <c r="E102" s="58">
        <v>65</v>
      </c>
      <c r="F102" s="58">
        <f t="shared" si="4"/>
        <v>464</v>
      </c>
      <c r="G102" s="58">
        <f t="shared" si="5"/>
        <v>65</v>
      </c>
      <c r="H102" s="58">
        <f t="shared" si="3"/>
        <v>529</v>
      </c>
    </row>
    <row r="103" spans="1:8" x14ac:dyDescent="0.25">
      <c r="A103" s="67" t="s">
        <v>1375</v>
      </c>
      <c r="B103" s="50" t="s">
        <v>1282</v>
      </c>
      <c r="C103" s="58">
        <v>90</v>
      </c>
      <c r="D103" s="58">
        <v>0</v>
      </c>
      <c r="E103" s="58">
        <v>16</v>
      </c>
      <c r="F103" s="58">
        <f t="shared" si="4"/>
        <v>90</v>
      </c>
      <c r="G103" s="58">
        <f t="shared" si="5"/>
        <v>16</v>
      </c>
      <c r="H103" s="58">
        <f t="shared" si="3"/>
        <v>106</v>
      </c>
    </row>
    <row r="104" spans="1:8" x14ac:dyDescent="0.25">
      <c r="A104" s="67" t="s">
        <v>1376</v>
      </c>
      <c r="B104" s="50" t="s">
        <v>1282</v>
      </c>
      <c r="C104" s="58">
        <v>1</v>
      </c>
      <c r="D104" s="58">
        <v>0</v>
      </c>
      <c r="E104" s="58">
        <v>0</v>
      </c>
      <c r="F104" s="58">
        <f t="shared" si="4"/>
        <v>1</v>
      </c>
      <c r="G104" s="58">
        <f t="shared" si="5"/>
        <v>0</v>
      </c>
      <c r="H104" s="58">
        <f t="shared" si="3"/>
        <v>1</v>
      </c>
    </row>
    <row r="105" spans="1:8" x14ac:dyDescent="0.25">
      <c r="A105" s="67" t="s">
        <v>1377</v>
      </c>
      <c r="B105" s="50" t="s">
        <v>1282</v>
      </c>
      <c r="C105" s="58">
        <v>1</v>
      </c>
      <c r="D105" s="58">
        <v>0</v>
      </c>
      <c r="E105" s="58">
        <v>0</v>
      </c>
      <c r="F105" s="58">
        <f t="shared" si="4"/>
        <v>1</v>
      </c>
      <c r="G105" s="58">
        <f t="shared" si="5"/>
        <v>0</v>
      </c>
      <c r="H105" s="58">
        <f t="shared" si="3"/>
        <v>1</v>
      </c>
    </row>
    <row r="106" spans="1:8" x14ac:dyDescent="0.25">
      <c r="A106" s="67" t="s">
        <v>1378</v>
      </c>
      <c r="B106" s="50" t="s">
        <v>1282</v>
      </c>
      <c r="C106" s="58">
        <v>0</v>
      </c>
      <c r="D106" s="58">
        <v>0</v>
      </c>
      <c r="E106" s="58">
        <v>1</v>
      </c>
      <c r="F106" s="58">
        <f t="shared" si="4"/>
        <v>0</v>
      </c>
      <c r="G106" s="58">
        <f t="shared" si="5"/>
        <v>1</v>
      </c>
      <c r="H106" s="58">
        <f t="shared" si="3"/>
        <v>1</v>
      </c>
    </row>
    <row r="107" spans="1:8" x14ac:dyDescent="0.25">
      <c r="A107" s="67" t="s">
        <v>1379</v>
      </c>
      <c r="B107" s="50" t="s">
        <v>1282</v>
      </c>
      <c r="C107" s="58">
        <v>2452</v>
      </c>
      <c r="D107" s="58">
        <v>0</v>
      </c>
      <c r="E107" s="58">
        <v>2429</v>
      </c>
      <c r="F107" s="58">
        <f t="shared" si="4"/>
        <v>2452</v>
      </c>
      <c r="G107" s="58">
        <f t="shared" si="5"/>
        <v>2429</v>
      </c>
      <c r="H107" s="58">
        <f t="shared" si="3"/>
        <v>4881</v>
      </c>
    </row>
    <row r="108" spans="1:8" x14ac:dyDescent="0.25">
      <c r="A108" s="67" t="s">
        <v>1380</v>
      </c>
      <c r="B108" s="50" t="s">
        <v>1282</v>
      </c>
      <c r="C108" s="58">
        <v>2237</v>
      </c>
      <c r="D108" s="58">
        <v>0</v>
      </c>
      <c r="E108" s="58">
        <v>459</v>
      </c>
      <c r="F108" s="58">
        <f t="shared" si="4"/>
        <v>2237</v>
      </c>
      <c r="G108" s="58">
        <f t="shared" si="5"/>
        <v>459</v>
      </c>
      <c r="H108" s="58">
        <f t="shared" si="3"/>
        <v>2696</v>
      </c>
    </row>
    <row r="109" spans="1:8" x14ac:dyDescent="0.25">
      <c r="A109" s="67" t="s">
        <v>1381</v>
      </c>
      <c r="B109" s="50" t="s">
        <v>1282</v>
      </c>
      <c r="C109" s="58">
        <v>1561</v>
      </c>
      <c r="D109" s="58">
        <v>0</v>
      </c>
      <c r="E109" s="58">
        <v>236</v>
      </c>
      <c r="F109" s="58">
        <f t="shared" si="4"/>
        <v>1561</v>
      </c>
      <c r="G109" s="58">
        <f t="shared" si="5"/>
        <v>236</v>
      </c>
      <c r="H109" s="58">
        <f t="shared" si="3"/>
        <v>1797</v>
      </c>
    </row>
    <row r="110" spans="1:8" x14ac:dyDescent="0.25">
      <c r="A110" s="67" t="s">
        <v>1382</v>
      </c>
      <c r="B110" s="50" t="s">
        <v>1282</v>
      </c>
      <c r="C110" s="58">
        <v>549</v>
      </c>
      <c r="D110" s="58">
        <v>0</v>
      </c>
      <c r="E110" s="58">
        <v>57</v>
      </c>
      <c r="F110" s="58">
        <f t="shared" si="4"/>
        <v>549</v>
      </c>
      <c r="G110" s="58">
        <f t="shared" si="5"/>
        <v>57</v>
      </c>
      <c r="H110" s="58">
        <f t="shared" si="3"/>
        <v>606</v>
      </c>
    </row>
    <row r="111" spans="1:8" x14ac:dyDescent="0.25">
      <c r="A111" s="67" t="s">
        <v>1383</v>
      </c>
      <c r="B111" s="50" t="s">
        <v>1282</v>
      </c>
      <c r="C111" s="58">
        <v>54</v>
      </c>
      <c r="D111" s="58">
        <v>0</v>
      </c>
      <c r="E111" s="58">
        <v>4</v>
      </c>
      <c r="F111" s="58">
        <f t="shared" si="4"/>
        <v>54</v>
      </c>
      <c r="G111" s="58">
        <f t="shared" si="5"/>
        <v>4</v>
      </c>
      <c r="H111" s="58">
        <f t="shared" si="3"/>
        <v>58</v>
      </c>
    </row>
    <row r="112" spans="1:8" x14ac:dyDescent="0.25">
      <c r="A112" s="67" t="s">
        <v>1384</v>
      </c>
      <c r="B112" s="50" t="s">
        <v>1278</v>
      </c>
      <c r="C112" s="58">
        <v>2</v>
      </c>
      <c r="D112" s="58">
        <v>0</v>
      </c>
      <c r="E112" s="58">
        <v>9</v>
      </c>
      <c r="F112" s="58">
        <f t="shared" si="4"/>
        <v>2</v>
      </c>
      <c r="G112" s="58">
        <f t="shared" si="5"/>
        <v>9</v>
      </c>
      <c r="H112" s="58">
        <f t="shared" si="3"/>
        <v>11</v>
      </c>
    </row>
    <row r="113" spans="1:8" x14ac:dyDescent="0.25">
      <c r="A113" s="67" t="s">
        <v>1385</v>
      </c>
      <c r="B113" s="50" t="s">
        <v>1278</v>
      </c>
      <c r="C113" s="58">
        <v>7</v>
      </c>
      <c r="D113" s="58">
        <v>0</v>
      </c>
      <c r="E113" s="58">
        <v>29</v>
      </c>
      <c r="F113" s="58">
        <f t="shared" si="4"/>
        <v>7</v>
      </c>
      <c r="G113" s="58">
        <f t="shared" si="5"/>
        <v>29</v>
      </c>
      <c r="H113" s="58">
        <f t="shared" si="3"/>
        <v>36</v>
      </c>
    </row>
    <row r="114" spans="1:8" x14ac:dyDescent="0.25">
      <c r="A114" s="67" t="s">
        <v>1386</v>
      </c>
      <c r="B114" s="50" t="s">
        <v>1278</v>
      </c>
      <c r="C114" s="58">
        <v>0</v>
      </c>
      <c r="D114" s="58">
        <v>0</v>
      </c>
      <c r="E114" s="58">
        <v>5</v>
      </c>
      <c r="F114" s="58">
        <f t="shared" si="4"/>
        <v>0</v>
      </c>
      <c r="G114" s="58">
        <f t="shared" si="5"/>
        <v>5</v>
      </c>
      <c r="H114" s="58">
        <f t="shared" si="3"/>
        <v>5</v>
      </c>
    </row>
    <row r="115" spans="1:8" x14ac:dyDescent="0.25">
      <c r="A115" s="67" t="s">
        <v>1387</v>
      </c>
      <c r="B115" s="50" t="s">
        <v>1278</v>
      </c>
      <c r="C115" s="58">
        <v>16</v>
      </c>
      <c r="D115" s="58">
        <v>0</v>
      </c>
      <c r="E115" s="58">
        <v>18</v>
      </c>
      <c r="F115" s="58">
        <f t="shared" si="4"/>
        <v>16</v>
      </c>
      <c r="G115" s="58">
        <f t="shared" si="5"/>
        <v>18</v>
      </c>
      <c r="H115" s="58">
        <f t="shared" si="3"/>
        <v>34</v>
      </c>
    </row>
    <row r="116" spans="1:8" x14ac:dyDescent="0.25">
      <c r="A116" s="67" t="s">
        <v>1388</v>
      </c>
      <c r="B116" s="50" t="s">
        <v>1278</v>
      </c>
      <c r="C116" s="58">
        <v>8</v>
      </c>
      <c r="D116" s="58">
        <v>0</v>
      </c>
      <c r="E116" s="58">
        <v>13</v>
      </c>
      <c r="F116" s="58">
        <f t="shared" si="4"/>
        <v>8</v>
      </c>
      <c r="G116" s="58">
        <f t="shared" si="5"/>
        <v>13</v>
      </c>
      <c r="H116" s="58">
        <f t="shared" si="3"/>
        <v>21</v>
      </c>
    </row>
    <row r="117" spans="1:8" x14ac:dyDescent="0.25">
      <c r="A117" s="67" t="s">
        <v>1389</v>
      </c>
      <c r="B117" s="50" t="s">
        <v>1278</v>
      </c>
      <c r="C117" s="58">
        <v>5</v>
      </c>
      <c r="D117" s="58">
        <v>0</v>
      </c>
      <c r="E117" s="58">
        <v>3</v>
      </c>
      <c r="F117" s="58">
        <f t="shared" si="4"/>
        <v>5</v>
      </c>
      <c r="G117" s="58">
        <f t="shared" si="5"/>
        <v>3</v>
      </c>
      <c r="H117" s="58">
        <f t="shared" si="3"/>
        <v>8</v>
      </c>
    </row>
    <row r="118" spans="1:8" x14ac:dyDescent="0.25">
      <c r="A118" s="67" t="s">
        <v>1390</v>
      </c>
      <c r="B118" s="50" t="s">
        <v>1278</v>
      </c>
      <c r="C118" s="58">
        <v>2</v>
      </c>
      <c r="D118" s="58">
        <v>0</v>
      </c>
      <c r="E118" s="58">
        <v>1</v>
      </c>
      <c r="F118" s="58">
        <f t="shared" si="4"/>
        <v>2</v>
      </c>
      <c r="G118" s="58">
        <f t="shared" si="5"/>
        <v>1</v>
      </c>
      <c r="H118" s="58">
        <f t="shared" si="3"/>
        <v>3</v>
      </c>
    </row>
    <row r="119" spans="1:8" x14ac:dyDescent="0.25">
      <c r="A119" s="67" t="s">
        <v>1391</v>
      </c>
      <c r="B119" s="50" t="s">
        <v>1278</v>
      </c>
      <c r="C119" s="58">
        <v>4</v>
      </c>
      <c r="D119" s="58">
        <v>0</v>
      </c>
      <c r="E119" s="58">
        <v>7</v>
      </c>
      <c r="F119" s="58">
        <f t="shared" si="4"/>
        <v>4</v>
      </c>
      <c r="G119" s="58">
        <f t="shared" si="5"/>
        <v>7</v>
      </c>
      <c r="H119" s="58">
        <f t="shared" si="3"/>
        <v>11</v>
      </c>
    </row>
    <row r="120" spans="1:8" x14ac:dyDescent="0.25">
      <c r="A120" s="67" t="s">
        <v>1392</v>
      </c>
      <c r="B120" s="50" t="s">
        <v>1278</v>
      </c>
      <c r="C120" s="58">
        <v>8</v>
      </c>
      <c r="D120" s="58">
        <v>0</v>
      </c>
      <c r="E120" s="58">
        <v>41</v>
      </c>
      <c r="F120" s="58">
        <f t="shared" si="4"/>
        <v>8</v>
      </c>
      <c r="G120" s="58">
        <f t="shared" si="5"/>
        <v>41</v>
      </c>
      <c r="H120" s="58">
        <f>G120+F120</f>
        <v>49</v>
      </c>
    </row>
    <row r="121" spans="1:8" x14ac:dyDescent="0.25">
      <c r="A121" s="188" t="s">
        <v>25</v>
      </c>
      <c r="B121" s="188"/>
      <c r="C121" s="59">
        <f>SUM(C4:C120)</f>
        <v>19491</v>
      </c>
      <c r="D121" s="59">
        <f t="shared" ref="D121:H121" si="6">SUM(D4:D120)</f>
        <v>1285</v>
      </c>
      <c r="E121" s="59">
        <f t="shared" si="6"/>
        <v>14640</v>
      </c>
      <c r="F121" s="59">
        <f t="shared" si="4"/>
        <v>20776</v>
      </c>
      <c r="G121" s="59">
        <f t="shared" si="5"/>
        <v>14640</v>
      </c>
      <c r="H121" s="59">
        <f t="shared" si="6"/>
        <v>35416</v>
      </c>
    </row>
    <row r="122" spans="1:8" x14ac:dyDescent="0.25">
      <c r="A122" s="189"/>
      <c r="B122" s="190"/>
      <c r="C122" s="190"/>
      <c r="D122" s="190"/>
      <c r="E122" s="190"/>
      <c r="F122" s="190"/>
      <c r="G122" s="190"/>
      <c r="H122" s="191"/>
    </row>
    <row r="123" spans="1:8" x14ac:dyDescent="0.25">
      <c r="A123" s="170" t="s">
        <v>1393</v>
      </c>
      <c r="B123" s="170"/>
      <c r="C123" s="171" t="s">
        <v>3</v>
      </c>
      <c r="D123" s="171"/>
      <c r="E123" s="66" t="s">
        <v>4</v>
      </c>
      <c r="F123" s="171" t="s">
        <v>5</v>
      </c>
      <c r="G123" s="171"/>
      <c r="H123" s="171"/>
    </row>
    <row r="124" spans="1:8" x14ac:dyDescent="0.25">
      <c r="A124" s="170"/>
      <c r="B124" s="170"/>
      <c r="C124" s="66" t="s">
        <v>6</v>
      </c>
      <c r="D124" s="66" t="s">
        <v>8</v>
      </c>
      <c r="E124" s="66" t="s">
        <v>6</v>
      </c>
      <c r="F124" s="66" t="s">
        <v>9</v>
      </c>
      <c r="G124" s="66" t="s">
        <v>10</v>
      </c>
      <c r="H124" s="66" t="s">
        <v>11</v>
      </c>
    </row>
    <row r="125" spans="1:8" x14ac:dyDescent="0.25">
      <c r="A125" s="65" t="s">
        <v>1394</v>
      </c>
      <c r="B125" s="51" t="s">
        <v>1395</v>
      </c>
      <c r="C125" s="60">
        <v>1</v>
      </c>
      <c r="D125" s="60">
        <v>0</v>
      </c>
      <c r="E125" s="60">
        <v>1</v>
      </c>
      <c r="F125" s="63">
        <f>D125+C125</f>
        <v>1</v>
      </c>
      <c r="G125" s="63">
        <f>E125</f>
        <v>1</v>
      </c>
      <c r="H125" s="63">
        <f>G125+F125</f>
        <v>2</v>
      </c>
    </row>
    <row r="126" spans="1:8" x14ac:dyDescent="0.25">
      <c r="A126" s="65" t="s">
        <v>1284</v>
      </c>
      <c r="B126" s="51" t="s">
        <v>1278</v>
      </c>
      <c r="C126" s="60">
        <v>0</v>
      </c>
      <c r="D126" s="60">
        <v>0</v>
      </c>
      <c r="E126" s="60">
        <v>1</v>
      </c>
      <c r="F126" s="63">
        <f t="shared" ref="F126:F189" si="7">D126+C126</f>
        <v>0</v>
      </c>
      <c r="G126" s="63">
        <f t="shared" ref="G126:G189" si="8">E126</f>
        <v>1</v>
      </c>
      <c r="H126" s="63">
        <f t="shared" ref="H126:H189" si="9">G126+F126</f>
        <v>1</v>
      </c>
    </row>
    <row r="127" spans="1:8" x14ac:dyDescent="0.25">
      <c r="A127" s="65" t="s">
        <v>1396</v>
      </c>
      <c r="B127" s="51" t="s">
        <v>1395</v>
      </c>
      <c r="C127" s="60">
        <v>2</v>
      </c>
      <c r="D127" s="60">
        <v>0</v>
      </c>
      <c r="E127" s="60">
        <v>0</v>
      </c>
      <c r="F127" s="63">
        <f t="shared" si="7"/>
        <v>2</v>
      </c>
      <c r="G127" s="63">
        <f t="shared" si="8"/>
        <v>0</v>
      </c>
      <c r="H127" s="63">
        <f t="shared" si="9"/>
        <v>2</v>
      </c>
    </row>
    <row r="128" spans="1:8" x14ac:dyDescent="0.25">
      <c r="A128" s="65" t="s">
        <v>1397</v>
      </c>
      <c r="B128" s="51" t="s">
        <v>1395</v>
      </c>
      <c r="C128" s="60">
        <v>1</v>
      </c>
      <c r="D128" s="60">
        <v>0</v>
      </c>
      <c r="E128" s="60">
        <v>2</v>
      </c>
      <c r="F128" s="63">
        <f t="shared" si="7"/>
        <v>1</v>
      </c>
      <c r="G128" s="63">
        <f t="shared" si="8"/>
        <v>2</v>
      </c>
      <c r="H128" s="63">
        <f t="shared" si="9"/>
        <v>3</v>
      </c>
    </row>
    <row r="129" spans="1:8" x14ac:dyDescent="0.25">
      <c r="A129" s="65" t="s">
        <v>1398</v>
      </c>
      <c r="B129" s="51" t="s">
        <v>1395</v>
      </c>
      <c r="C129" s="60">
        <v>3</v>
      </c>
      <c r="D129" s="60">
        <v>0</v>
      </c>
      <c r="E129" s="60">
        <v>0</v>
      </c>
      <c r="F129" s="63">
        <f t="shared" si="7"/>
        <v>3</v>
      </c>
      <c r="G129" s="63">
        <f t="shared" si="8"/>
        <v>0</v>
      </c>
      <c r="H129" s="63">
        <f t="shared" si="9"/>
        <v>3</v>
      </c>
    </row>
    <row r="130" spans="1:8" x14ac:dyDescent="0.25">
      <c r="A130" s="65" t="s">
        <v>1398</v>
      </c>
      <c r="B130" s="51" t="s">
        <v>1399</v>
      </c>
      <c r="C130" s="60">
        <v>0</v>
      </c>
      <c r="D130" s="60">
        <v>0</v>
      </c>
      <c r="E130" s="60">
        <v>1</v>
      </c>
      <c r="F130" s="63">
        <f t="shared" si="7"/>
        <v>0</v>
      </c>
      <c r="G130" s="63">
        <f t="shared" si="8"/>
        <v>1</v>
      </c>
      <c r="H130" s="63">
        <f t="shared" si="9"/>
        <v>1</v>
      </c>
    </row>
    <row r="131" spans="1:8" x14ac:dyDescent="0.25">
      <c r="A131" s="65" t="s">
        <v>1400</v>
      </c>
      <c r="B131" s="51" t="s">
        <v>1395</v>
      </c>
      <c r="C131" s="60">
        <v>2</v>
      </c>
      <c r="D131" s="60">
        <v>0</v>
      </c>
      <c r="E131" s="60">
        <v>3</v>
      </c>
      <c r="F131" s="63">
        <f t="shared" si="7"/>
        <v>2</v>
      </c>
      <c r="G131" s="63">
        <f t="shared" si="8"/>
        <v>3</v>
      </c>
      <c r="H131" s="63">
        <f t="shared" si="9"/>
        <v>5</v>
      </c>
    </row>
    <row r="132" spans="1:8" x14ac:dyDescent="0.25">
      <c r="A132" s="65" t="s">
        <v>1401</v>
      </c>
      <c r="B132" s="51" t="s">
        <v>1399</v>
      </c>
      <c r="C132" s="60">
        <v>16</v>
      </c>
      <c r="D132" s="60">
        <v>0</v>
      </c>
      <c r="E132" s="60">
        <v>11</v>
      </c>
      <c r="F132" s="63">
        <f t="shared" si="7"/>
        <v>16</v>
      </c>
      <c r="G132" s="63">
        <f t="shared" si="8"/>
        <v>11</v>
      </c>
      <c r="H132" s="63">
        <f t="shared" si="9"/>
        <v>27</v>
      </c>
    </row>
    <row r="133" spans="1:8" x14ac:dyDescent="0.25">
      <c r="A133" s="65" t="s">
        <v>1402</v>
      </c>
      <c r="B133" s="51" t="s">
        <v>1395</v>
      </c>
      <c r="C133" s="60">
        <v>1</v>
      </c>
      <c r="D133" s="60">
        <v>0</v>
      </c>
      <c r="E133" s="60">
        <v>0</v>
      </c>
      <c r="F133" s="63">
        <f t="shared" si="7"/>
        <v>1</v>
      </c>
      <c r="G133" s="63">
        <f t="shared" si="8"/>
        <v>0</v>
      </c>
      <c r="H133" s="63">
        <f t="shared" si="9"/>
        <v>1</v>
      </c>
    </row>
    <row r="134" spans="1:8" x14ac:dyDescent="0.25">
      <c r="A134" s="65" t="s">
        <v>1403</v>
      </c>
      <c r="B134" s="51" t="s">
        <v>1395</v>
      </c>
      <c r="C134" s="60">
        <v>2</v>
      </c>
      <c r="D134" s="60">
        <v>0</v>
      </c>
      <c r="E134" s="60">
        <v>1</v>
      </c>
      <c r="F134" s="63">
        <f t="shared" si="7"/>
        <v>2</v>
      </c>
      <c r="G134" s="63">
        <f t="shared" si="8"/>
        <v>1</v>
      </c>
      <c r="H134" s="63">
        <f t="shared" si="9"/>
        <v>3</v>
      </c>
    </row>
    <row r="135" spans="1:8" x14ac:dyDescent="0.25">
      <c r="A135" s="65" t="s">
        <v>1404</v>
      </c>
      <c r="B135" s="51" t="s">
        <v>1395</v>
      </c>
      <c r="C135" s="60">
        <v>17</v>
      </c>
      <c r="D135" s="60">
        <v>0</v>
      </c>
      <c r="E135" s="60">
        <v>9</v>
      </c>
      <c r="F135" s="63">
        <f t="shared" si="7"/>
        <v>17</v>
      </c>
      <c r="G135" s="63">
        <f t="shared" si="8"/>
        <v>9</v>
      </c>
      <c r="H135" s="63">
        <f t="shared" si="9"/>
        <v>26</v>
      </c>
    </row>
    <row r="136" spans="1:8" x14ac:dyDescent="0.25">
      <c r="A136" s="65" t="s">
        <v>1405</v>
      </c>
      <c r="B136" s="51" t="s">
        <v>1395</v>
      </c>
      <c r="C136" s="60">
        <v>2</v>
      </c>
      <c r="D136" s="60">
        <v>0</v>
      </c>
      <c r="E136" s="60">
        <v>0</v>
      </c>
      <c r="F136" s="63">
        <f t="shared" si="7"/>
        <v>2</v>
      </c>
      <c r="G136" s="63">
        <f t="shared" si="8"/>
        <v>0</v>
      </c>
      <c r="H136" s="63">
        <f t="shared" si="9"/>
        <v>2</v>
      </c>
    </row>
    <row r="137" spans="1:8" x14ac:dyDescent="0.25">
      <c r="A137" s="65" t="s">
        <v>1406</v>
      </c>
      <c r="B137" s="51" t="s">
        <v>1395</v>
      </c>
      <c r="C137" s="60">
        <v>2</v>
      </c>
      <c r="D137" s="60">
        <v>0</v>
      </c>
      <c r="E137" s="60">
        <v>0</v>
      </c>
      <c r="F137" s="63">
        <f t="shared" si="7"/>
        <v>2</v>
      </c>
      <c r="G137" s="63">
        <f t="shared" si="8"/>
        <v>0</v>
      </c>
      <c r="H137" s="63">
        <f t="shared" si="9"/>
        <v>2</v>
      </c>
    </row>
    <row r="138" spans="1:8" x14ac:dyDescent="0.25">
      <c r="A138" s="65" t="s">
        <v>1407</v>
      </c>
      <c r="B138" s="51" t="s">
        <v>1395</v>
      </c>
      <c r="C138" s="60">
        <v>0</v>
      </c>
      <c r="D138" s="60">
        <v>0</v>
      </c>
      <c r="E138" s="60">
        <v>1</v>
      </c>
      <c r="F138" s="63">
        <f t="shared" si="7"/>
        <v>0</v>
      </c>
      <c r="G138" s="63">
        <f t="shared" si="8"/>
        <v>1</v>
      </c>
      <c r="H138" s="63">
        <f t="shared" si="9"/>
        <v>1</v>
      </c>
    </row>
    <row r="139" spans="1:8" x14ac:dyDescent="0.25">
      <c r="A139" s="65" t="s">
        <v>1408</v>
      </c>
      <c r="B139" s="51" t="s">
        <v>1395</v>
      </c>
      <c r="C139" s="60">
        <v>6</v>
      </c>
      <c r="D139" s="60">
        <v>0</v>
      </c>
      <c r="E139" s="60">
        <v>0</v>
      </c>
      <c r="F139" s="63">
        <f t="shared" si="7"/>
        <v>6</v>
      </c>
      <c r="G139" s="63">
        <f t="shared" si="8"/>
        <v>0</v>
      </c>
      <c r="H139" s="63">
        <f t="shared" si="9"/>
        <v>6</v>
      </c>
    </row>
    <row r="140" spans="1:8" x14ac:dyDescent="0.25">
      <c r="A140" s="192" t="s">
        <v>1409</v>
      </c>
      <c r="B140" s="51" t="s">
        <v>1399</v>
      </c>
      <c r="C140" s="60">
        <v>1</v>
      </c>
      <c r="D140" s="60">
        <v>0</v>
      </c>
      <c r="E140" s="60">
        <v>0</v>
      </c>
      <c r="F140" s="63">
        <f t="shared" si="7"/>
        <v>1</v>
      </c>
      <c r="G140" s="63">
        <f t="shared" si="8"/>
        <v>0</v>
      </c>
      <c r="H140" s="63">
        <f t="shared" si="9"/>
        <v>1</v>
      </c>
    </row>
    <row r="141" spans="1:8" x14ac:dyDescent="0.25">
      <c r="A141" s="195"/>
      <c r="B141" s="51" t="s">
        <v>1395</v>
      </c>
      <c r="C141" s="60">
        <v>47</v>
      </c>
      <c r="D141" s="60">
        <v>0</v>
      </c>
      <c r="E141" s="60">
        <v>12</v>
      </c>
      <c r="F141" s="63">
        <f t="shared" si="7"/>
        <v>47</v>
      </c>
      <c r="G141" s="63">
        <f t="shared" si="8"/>
        <v>12</v>
      </c>
      <c r="H141" s="63">
        <f t="shared" si="9"/>
        <v>59</v>
      </c>
    </row>
    <row r="142" spans="1:8" x14ac:dyDescent="0.25">
      <c r="A142" s="65" t="s">
        <v>1410</v>
      </c>
      <c r="B142" s="51" t="s">
        <v>1395</v>
      </c>
      <c r="C142" s="60">
        <v>0</v>
      </c>
      <c r="D142" s="60">
        <v>0</v>
      </c>
      <c r="E142" s="60">
        <v>1</v>
      </c>
      <c r="F142" s="63">
        <f t="shared" si="7"/>
        <v>0</v>
      </c>
      <c r="G142" s="63">
        <f t="shared" si="8"/>
        <v>1</v>
      </c>
      <c r="H142" s="63">
        <f t="shared" si="9"/>
        <v>1</v>
      </c>
    </row>
    <row r="143" spans="1:8" x14ac:dyDescent="0.25">
      <c r="A143" s="65" t="s">
        <v>1411</v>
      </c>
      <c r="B143" s="51" t="s">
        <v>1395</v>
      </c>
      <c r="C143" s="60">
        <v>1</v>
      </c>
      <c r="D143" s="60">
        <v>0</v>
      </c>
      <c r="E143" s="60">
        <v>0</v>
      </c>
      <c r="F143" s="63">
        <f t="shared" si="7"/>
        <v>1</v>
      </c>
      <c r="G143" s="63">
        <f t="shared" si="8"/>
        <v>0</v>
      </c>
      <c r="H143" s="63">
        <f t="shared" si="9"/>
        <v>1</v>
      </c>
    </row>
    <row r="144" spans="1:8" x14ac:dyDescent="0.25">
      <c r="A144" s="192" t="s">
        <v>1412</v>
      </c>
      <c r="B144" s="51" t="s">
        <v>1399</v>
      </c>
      <c r="C144" s="60">
        <v>3</v>
      </c>
      <c r="D144" s="60">
        <v>0</v>
      </c>
      <c r="E144" s="60">
        <v>1</v>
      </c>
      <c r="F144" s="63">
        <f t="shared" si="7"/>
        <v>3</v>
      </c>
      <c r="G144" s="63">
        <f t="shared" si="8"/>
        <v>1</v>
      </c>
      <c r="H144" s="63">
        <f t="shared" si="9"/>
        <v>4</v>
      </c>
    </row>
    <row r="145" spans="1:8" x14ac:dyDescent="0.25">
      <c r="A145" s="195"/>
      <c r="B145" s="51" t="s">
        <v>1395</v>
      </c>
      <c r="C145" s="60">
        <v>59</v>
      </c>
      <c r="D145" s="60">
        <v>0</v>
      </c>
      <c r="E145" s="60">
        <v>17</v>
      </c>
      <c r="F145" s="63">
        <f t="shared" si="7"/>
        <v>59</v>
      </c>
      <c r="G145" s="63">
        <f t="shared" si="8"/>
        <v>17</v>
      </c>
      <c r="H145" s="63">
        <f t="shared" si="9"/>
        <v>76</v>
      </c>
    </row>
    <row r="146" spans="1:8" x14ac:dyDescent="0.25">
      <c r="A146" s="65" t="s">
        <v>1413</v>
      </c>
      <c r="B146" s="51" t="s">
        <v>1395</v>
      </c>
      <c r="C146" s="60">
        <v>0</v>
      </c>
      <c r="D146" s="60">
        <v>0</v>
      </c>
      <c r="E146" s="60">
        <v>1</v>
      </c>
      <c r="F146" s="63">
        <f t="shared" si="7"/>
        <v>0</v>
      </c>
      <c r="G146" s="63">
        <f t="shared" si="8"/>
        <v>1</v>
      </c>
      <c r="H146" s="63">
        <f t="shared" si="9"/>
        <v>1</v>
      </c>
    </row>
    <row r="147" spans="1:8" x14ac:dyDescent="0.25">
      <c r="A147" s="65" t="s">
        <v>1414</v>
      </c>
      <c r="B147" s="51" t="s">
        <v>1395</v>
      </c>
      <c r="C147" s="60">
        <v>1</v>
      </c>
      <c r="D147" s="60">
        <v>0</v>
      </c>
      <c r="E147" s="60">
        <v>0</v>
      </c>
      <c r="F147" s="63">
        <f t="shared" si="7"/>
        <v>1</v>
      </c>
      <c r="G147" s="63">
        <f t="shared" si="8"/>
        <v>0</v>
      </c>
      <c r="H147" s="63">
        <f t="shared" si="9"/>
        <v>1</v>
      </c>
    </row>
    <row r="148" spans="1:8" x14ac:dyDescent="0.25">
      <c r="A148" s="65" t="s">
        <v>1415</v>
      </c>
      <c r="B148" s="51" t="s">
        <v>1395</v>
      </c>
      <c r="C148" s="60">
        <v>7</v>
      </c>
      <c r="D148" s="60">
        <v>0</v>
      </c>
      <c r="E148" s="60">
        <v>1</v>
      </c>
      <c r="F148" s="63">
        <f t="shared" si="7"/>
        <v>7</v>
      </c>
      <c r="G148" s="63">
        <f t="shared" si="8"/>
        <v>1</v>
      </c>
      <c r="H148" s="63">
        <f t="shared" si="9"/>
        <v>8</v>
      </c>
    </row>
    <row r="149" spans="1:8" x14ac:dyDescent="0.25">
      <c r="A149" s="65" t="s">
        <v>1416</v>
      </c>
      <c r="B149" s="51" t="s">
        <v>1399</v>
      </c>
      <c r="C149" s="60">
        <v>2</v>
      </c>
      <c r="D149" s="60">
        <v>0</v>
      </c>
      <c r="E149" s="60">
        <v>0</v>
      </c>
      <c r="F149" s="63">
        <f t="shared" si="7"/>
        <v>2</v>
      </c>
      <c r="G149" s="63">
        <f t="shared" si="8"/>
        <v>0</v>
      </c>
      <c r="H149" s="63">
        <f t="shared" si="9"/>
        <v>2</v>
      </c>
    </row>
    <row r="150" spans="1:8" x14ac:dyDescent="0.25">
      <c r="A150" s="65" t="s">
        <v>1417</v>
      </c>
      <c r="B150" s="51" t="s">
        <v>1395</v>
      </c>
      <c r="C150" s="60">
        <v>3</v>
      </c>
      <c r="D150" s="60">
        <v>0</v>
      </c>
      <c r="E150" s="60">
        <v>0</v>
      </c>
      <c r="F150" s="63">
        <f t="shared" si="7"/>
        <v>3</v>
      </c>
      <c r="G150" s="63">
        <f t="shared" si="8"/>
        <v>0</v>
      </c>
      <c r="H150" s="63">
        <f t="shared" si="9"/>
        <v>3</v>
      </c>
    </row>
    <row r="151" spans="1:8" x14ac:dyDescent="0.25">
      <c r="A151" s="65" t="s">
        <v>1418</v>
      </c>
      <c r="B151" s="51" t="s">
        <v>1395</v>
      </c>
      <c r="C151" s="60">
        <v>4</v>
      </c>
      <c r="D151" s="60">
        <v>0</v>
      </c>
      <c r="E151" s="60">
        <v>9</v>
      </c>
      <c r="F151" s="63">
        <f t="shared" si="7"/>
        <v>4</v>
      </c>
      <c r="G151" s="63">
        <f t="shared" si="8"/>
        <v>9</v>
      </c>
      <c r="H151" s="63">
        <f t="shared" si="9"/>
        <v>13</v>
      </c>
    </row>
    <row r="152" spans="1:8" x14ac:dyDescent="0.25">
      <c r="A152" s="65" t="s">
        <v>1419</v>
      </c>
      <c r="B152" s="51" t="s">
        <v>1395</v>
      </c>
      <c r="C152" s="60">
        <v>1</v>
      </c>
      <c r="D152" s="60">
        <v>0</v>
      </c>
      <c r="E152" s="60">
        <v>0</v>
      </c>
      <c r="F152" s="63">
        <f t="shared" si="7"/>
        <v>1</v>
      </c>
      <c r="G152" s="63">
        <f t="shared" si="8"/>
        <v>0</v>
      </c>
      <c r="H152" s="63">
        <f t="shared" si="9"/>
        <v>1</v>
      </c>
    </row>
    <row r="153" spans="1:8" x14ac:dyDescent="0.25">
      <c r="A153" s="65" t="s">
        <v>1420</v>
      </c>
      <c r="B153" s="51" t="s">
        <v>1395</v>
      </c>
      <c r="C153" s="60">
        <v>0</v>
      </c>
      <c r="D153" s="60">
        <v>0</v>
      </c>
      <c r="E153" s="60">
        <v>1</v>
      </c>
      <c r="F153" s="63">
        <f t="shared" si="7"/>
        <v>0</v>
      </c>
      <c r="G153" s="63">
        <f t="shared" si="8"/>
        <v>1</v>
      </c>
      <c r="H153" s="63">
        <f t="shared" si="9"/>
        <v>1</v>
      </c>
    </row>
    <row r="154" spans="1:8" x14ac:dyDescent="0.25">
      <c r="A154" s="65" t="s">
        <v>1421</v>
      </c>
      <c r="B154" s="51" t="s">
        <v>1395</v>
      </c>
      <c r="C154" s="60">
        <v>12</v>
      </c>
      <c r="D154" s="60">
        <v>0</v>
      </c>
      <c r="E154" s="60">
        <v>12</v>
      </c>
      <c r="F154" s="63">
        <f t="shared" si="7"/>
        <v>12</v>
      </c>
      <c r="G154" s="63">
        <f t="shared" si="8"/>
        <v>12</v>
      </c>
      <c r="H154" s="63">
        <f t="shared" si="9"/>
        <v>24</v>
      </c>
    </row>
    <row r="155" spans="1:8" x14ac:dyDescent="0.25">
      <c r="A155" s="65" t="s">
        <v>1422</v>
      </c>
      <c r="B155" s="51" t="s">
        <v>1395</v>
      </c>
      <c r="C155" s="60">
        <v>2</v>
      </c>
      <c r="D155" s="60">
        <v>0</v>
      </c>
      <c r="E155" s="60">
        <v>0</v>
      </c>
      <c r="F155" s="63">
        <f t="shared" si="7"/>
        <v>2</v>
      </c>
      <c r="G155" s="63">
        <f t="shared" si="8"/>
        <v>0</v>
      </c>
      <c r="H155" s="63">
        <f t="shared" si="9"/>
        <v>2</v>
      </c>
    </row>
    <row r="156" spans="1:8" x14ac:dyDescent="0.25">
      <c r="A156" s="65" t="s">
        <v>1423</v>
      </c>
      <c r="B156" s="51" t="s">
        <v>1395</v>
      </c>
      <c r="C156" s="60">
        <v>1</v>
      </c>
      <c r="D156" s="60">
        <v>0</v>
      </c>
      <c r="E156" s="60">
        <v>0</v>
      </c>
      <c r="F156" s="63">
        <f t="shared" si="7"/>
        <v>1</v>
      </c>
      <c r="G156" s="63">
        <f t="shared" si="8"/>
        <v>0</v>
      </c>
      <c r="H156" s="63">
        <f t="shared" si="9"/>
        <v>1</v>
      </c>
    </row>
    <row r="157" spans="1:8" x14ac:dyDescent="0.25">
      <c r="A157" s="65" t="s">
        <v>1424</v>
      </c>
      <c r="B157" s="51" t="s">
        <v>1395</v>
      </c>
      <c r="C157" s="60">
        <v>3</v>
      </c>
      <c r="D157" s="60">
        <v>0</v>
      </c>
      <c r="E157" s="60">
        <v>2</v>
      </c>
      <c r="F157" s="63">
        <f t="shared" si="7"/>
        <v>3</v>
      </c>
      <c r="G157" s="63">
        <f t="shared" si="8"/>
        <v>2</v>
      </c>
      <c r="H157" s="63">
        <f t="shared" si="9"/>
        <v>5</v>
      </c>
    </row>
    <row r="158" spans="1:8" x14ac:dyDescent="0.25">
      <c r="A158" s="65" t="s">
        <v>1425</v>
      </c>
      <c r="B158" s="51" t="s">
        <v>1395</v>
      </c>
      <c r="C158" s="60">
        <v>2</v>
      </c>
      <c r="D158" s="60">
        <v>0</v>
      </c>
      <c r="E158" s="60">
        <v>0</v>
      </c>
      <c r="F158" s="63">
        <f t="shared" si="7"/>
        <v>2</v>
      </c>
      <c r="G158" s="63">
        <f t="shared" si="8"/>
        <v>0</v>
      </c>
      <c r="H158" s="63">
        <f t="shared" si="9"/>
        <v>2</v>
      </c>
    </row>
    <row r="159" spans="1:8" x14ac:dyDescent="0.25">
      <c r="A159" s="65" t="s">
        <v>1426</v>
      </c>
      <c r="B159" s="51" t="s">
        <v>1395</v>
      </c>
      <c r="C159" s="60">
        <v>1</v>
      </c>
      <c r="D159" s="60">
        <v>0</v>
      </c>
      <c r="E159" s="60">
        <v>0</v>
      </c>
      <c r="F159" s="63">
        <f t="shared" si="7"/>
        <v>1</v>
      </c>
      <c r="G159" s="63">
        <f t="shared" si="8"/>
        <v>0</v>
      </c>
      <c r="H159" s="63">
        <f t="shared" si="9"/>
        <v>1</v>
      </c>
    </row>
    <row r="160" spans="1:8" x14ac:dyDescent="0.25">
      <c r="A160" s="65" t="s">
        <v>1427</v>
      </c>
      <c r="B160" s="51" t="s">
        <v>1395</v>
      </c>
      <c r="C160" s="60">
        <v>4</v>
      </c>
      <c r="D160" s="60">
        <v>0</v>
      </c>
      <c r="E160" s="60">
        <v>0</v>
      </c>
      <c r="F160" s="63">
        <f t="shared" si="7"/>
        <v>4</v>
      </c>
      <c r="G160" s="63">
        <f t="shared" si="8"/>
        <v>0</v>
      </c>
      <c r="H160" s="63">
        <f t="shared" si="9"/>
        <v>4</v>
      </c>
    </row>
    <row r="161" spans="1:8" x14ac:dyDescent="0.25">
      <c r="A161" s="65" t="s">
        <v>1428</v>
      </c>
      <c r="B161" s="51" t="s">
        <v>1395</v>
      </c>
      <c r="C161" s="60">
        <v>1</v>
      </c>
      <c r="D161" s="60">
        <v>0</v>
      </c>
      <c r="E161" s="60">
        <v>0</v>
      </c>
      <c r="F161" s="63">
        <f t="shared" si="7"/>
        <v>1</v>
      </c>
      <c r="G161" s="63">
        <f t="shared" si="8"/>
        <v>0</v>
      </c>
      <c r="H161" s="63">
        <f>G161+F161</f>
        <v>1</v>
      </c>
    </row>
    <row r="162" spans="1:8" x14ac:dyDescent="0.25">
      <c r="A162" s="65" t="s">
        <v>1429</v>
      </c>
      <c r="B162" s="51" t="s">
        <v>1395</v>
      </c>
      <c r="C162" s="60">
        <v>1</v>
      </c>
      <c r="D162" s="60">
        <v>0</v>
      </c>
      <c r="E162" s="60">
        <v>0</v>
      </c>
      <c r="F162" s="63">
        <f t="shared" si="7"/>
        <v>1</v>
      </c>
      <c r="G162" s="63">
        <f t="shared" si="8"/>
        <v>0</v>
      </c>
      <c r="H162" s="63">
        <f t="shared" si="9"/>
        <v>1</v>
      </c>
    </row>
    <row r="163" spans="1:8" x14ac:dyDescent="0.25">
      <c r="A163" s="65" t="s">
        <v>1430</v>
      </c>
      <c r="B163" s="51" t="s">
        <v>1395</v>
      </c>
      <c r="C163" s="60">
        <v>1</v>
      </c>
      <c r="D163" s="60">
        <v>0</v>
      </c>
      <c r="E163" s="60">
        <v>0</v>
      </c>
      <c r="F163" s="63">
        <f t="shared" si="7"/>
        <v>1</v>
      </c>
      <c r="G163" s="63">
        <f t="shared" si="8"/>
        <v>0</v>
      </c>
      <c r="H163" s="63">
        <f t="shared" si="9"/>
        <v>1</v>
      </c>
    </row>
    <row r="164" spans="1:8" x14ac:dyDescent="0.25">
      <c r="A164" s="65" t="s">
        <v>1431</v>
      </c>
      <c r="B164" s="51" t="s">
        <v>1395</v>
      </c>
      <c r="C164" s="60">
        <v>1</v>
      </c>
      <c r="D164" s="60">
        <v>0</v>
      </c>
      <c r="E164" s="60">
        <v>0</v>
      </c>
      <c r="F164" s="63">
        <f t="shared" si="7"/>
        <v>1</v>
      </c>
      <c r="G164" s="63">
        <f t="shared" si="8"/>
        <v>0</v>
      </c>
      <c r="H164" s="63">
        <f t="shared" si="9"/>
        <v>1</v>
      </c>
    </row>
    <row r="165" spans="1:8" x14ac:dyDescent="0.25">
      <c r="A165" s="65" t="s">
        <v>1432</v>
      </c>
      <c r="B165" s="51" t="s">
        <v>1395</v>
      </c>
      <c r="C165" s="60">
        <v>0</v>
      </c>
      <c r="D165" s="60">
        <v>0</v>
      </c>
      <c r="E165" s="60">
        <v>1</v>
      </c>
      <c r="F165" s="63">
        <f t="shared" si="7"/>
        <v>0</v>
      </c>
      <c r="G165" s="63">
        <f t="shared" si="8"/>
        <v>1</v>
      </c>
      <c r="H165" s="63">
        <f t="shared" si="9"/>
        <v>1</v>
      </c>
    </row>
    <row r="166" spans="1:8" x14ac:dyDescent="0.25">
      <c r="A166" s="65" t="s">
        <v>1433</v>
      </c>
      <c r="B166" s="51" t="s">
        <v>1395</v>
      </c>
      <c r="C166" s="60">
        <v>0</v>
      </c>
      <c r="D166" s="60">
        <v>0</v>
      </c>
      <c r="E166" s="60">
        <v>1</v>
      </c>
      <c r="F166" s="63">
        <f t="shared" si="7"/>
        <v>0</v>
      </c>
      <c r="G166" s="63">
        <f t="shared" si="8"/>
        <v>1</v>
      </c>
      <c r="H166" s="63">
        <f t="shared" si="9"/>
        <v>1</v>
      </c>
    </row>
    <row r="167" spans="1:8" x14ac:dyDescent="0.25">
      <c r="A167" s="65" t="s">
        <v>1434</v>
      </c>
      <c r="B167" s="51" t="s">
        <v>1395</v>
      </c>
      <c r="C167" s="60">
        <v>0</v>
      </c>
      <c r="D167" s="60">
        <v>0</v>
      </c>
      <c r="E167" s="60">
        <v>1</v>
      </c>
      <c r="F167" s="63">
        <f t="shared" si="7"/>
        <v>0</v>
      </c>
      <c r="G167" s="63">
        <f t="shared" si="8"/>
        <v>1</v>
      </c>
      <c r="H167" s="63">
        <f t="shared" si="9"/>
        <v>1</v>
      </c>
    </row>
    <row r="168" spans="1:8" x14ac:dyDescent="0.25">
      <c r="A168" s="65" t="s">
        <v>1435</v>
      </c>
      <c r="B168" s="51" t="s">
        <v>1395</v>
      </c>
      <c r="C168" s="60">
        <v>0</v>
      </c>
      <c r="D168" s="60">
        <v>0</v>
      </c>
      <c r="E168" s="60">
        <v>1</v>
      </c>
      <c r="F168" s="63">
        <f t="shared" si="7"/>
        <v>0</v>
      </c>
      <c r="G168" s="63">
        <f t="shared" si="8"/>
        <v>1</v>
      </c>
      <c r="H168" s="63">
        <f t="shared" si="9"/>
        <v>1</v>
      </c>
    </row>
    <row r="169" spans="1:8" x14ac:dyDescent="0.25">
      <c r="A169" s="65" t="s">
        <v>1436</v>
      </c>
      <c r="B169" s="51" t="s">
        <v>1395</v>
      </c>
      <c r="C169" s="60">
        <v>1</v>
      </c>
      <c r="D169" s="60">
        <v>0</v>
      </c>
      <c r="E169" s="60">
        <v>0</v>
      </c>
      <c r="F169" s="63">
        <f t="shared" si="7"/>
        <v>1</v>
      </c>
      <c r="G169" s="63">
        <f t="shared" si="8"/>
        <v>0</v>
      </c>
      <c r="H169" s="63">
        <f t="shared" si="9"/>
        <v>1</v>
      </c>
    </row>
    <row r="170" spans="1:8" x14ac:dyDescent="0.25">
      <c r="A170" s="65" t="s">
        <v>1437</v>
      </c>
      <c r="B170" s="51" t="s">
        <v>1395</v>
      </c>
      <c r="C170" s="60">
        <v>1</v>
      </c>
      <c r="D170" s="60">
        <v>0</v>
      </c>
      <c r="E170" s="60">
        <v>0</v>
      </c>
      <c r="F170" s="63">
        <f t="shared" si="7"/>
        <v>1</v>
      </c>
      <c r="G170" s="63">
        <f t="shared" si="8"/>
        <v>0</v>
      </c>
      <c r="H170" s="63">
        <f t="shared" si="9"/>
        <v>1</v>
      </c>
    </row>
    <row r="171" spans="1:8" x14ac:dyDescent="0.25">
      <c r="A171" s="65" t="s">
        <v>1438</v>
      </c>
      <c r="B171" s="51" t="s">
        <v>1395</v>
      </c>
      <c r="C171" s="60">
        <v>1</v>
      </c>
      <c r="D171" s="60">
        <v>0</v>
      </c>
      <c r="E171" s="60">
        <v>0</v>
      </c>
      <c r="F171" s="63">
        <f t="shared" si="7"/>
        <v>1</v>
      </c>
      <c r="G171" s="63">
        <f t="shared" si="8"/>
        <v>0</v>
      </c>
      <c r="H171" s="63">
        <f t="shared" si="9"/>
        <v>1</v>
      </c>
    </row>
    <row r="172" spans="1:8" x14ac:dyDescent="0.25">
      <c r="A172" s="65" t="s">
        <v>1439</v>
      </c>
      <c r="B172" s="51" t="s">
        <v>1395</v>
      </c>
      <c r="C172" s="60">
        <v>1</v>
      </c>
      <c r="D172" s="60">
        <v>0</v>
      </c>
      <c r="E172" s="60">
        <v>0</v>
      </c>
      <c r="F172" s="63">
        <f t="shared" si="7"/>
        <v>1</v>
      </c>
      <c r="G172" s="63">
        <f t="shared" si="8"/>
        <v>0</v>
      </c>
      <c r="H172" s="63">
        <f t="shared" si="9"/>
        <v>1</v>
      </c>
    </row>
    <row r="173" spans="1:8" x14ac:dyDescent="0.25">
      <c r="A173" s="65" t="s">
        <v>1440</v>
      </c>
      <c r="B173" s="51" t="s">
        <v>1395</v>
      </c>
      <c r="C173" s="60">
        <v>1</v>
      </c>
      <c r="D173" s="60">
        <v>0</v>
      </c>
      <c r="E173" s="60">
        <v>0</v>
      </c>
      <c r="F173" s="63">
        <f t="shared" si="7"/>
        <v>1</v>
      </c>
      <c r="G173" s="63">
        <f t="shared" si="8"/>
        <v>0</v>
      </c>
      <c r="H173" s="63">
        <f t="shared" si="9"/>
        <v>1</v>
      </c>
    </row>
    <row r="174" spans="1:8" x14ac:dyDescent="0.25">
      <c r="A174" s="65" t="s">
        <v>1441</v>
      </c>
      <c r="B174" s="51" t="s">
        <v>1395</v>
      </c>
      <c r="C174" s="60">
        <v>206</v>
      </c>
      <c r="D174" s="60">
        <v>0</v>
      </c>
      <c r="E174" s="60">
        <v>11</v>
      </c>
      <c r="F174" s="63">
        <f t="shared" si="7"/>
        <v>206</v>
      </c>
      <c r="G174" s="63">
        <f t="shared" si="8"/>
        <v>11</v>
      </c>
      <c r="H174" s="63">
        <f t="shared" si="9"/>
        <v>217</v>
      </c>
    </row>
    <row r="175" spans="1:8" x14ac:dyDescent="0.25">
      <c r="A175" s="65" t="s">
        <v>1442</v>
      </c>
      <c r="B175" s="51" t="s">
        <v>1395</v>
      </c>
      <c r="C175" s="60">
        <v>0</v>
      </c>
      <c r="D175" s="60">
        <v>0</v>
      </c>
      <c r="E175" s="60">
        <v>1</v>
      </c>
      <c r="F175" s="63">
        <f t="shared" si="7"/>
        <v>0</v>
      </c>
      <c r="G175" s="63">
        <f t="shared" si="8"/>
        <v>1</v>
      </c>
      <c r="H175" s="63">
        <f t="shared" si="9"/>
        <v>1</v>
      </c>
    </row>
    <row r="176" spans="1:8" x14ac:dyDescent="0.25">
      <c r="A176" s="65" t="s">
        <v>1443</v>
      </c>
      <c r="B176" s="51" t="s">
        <v>1395</v>
      </c>
      <c r="C176" s="60">
        <v>0</v>
      </c>
      <c r="D176" s="60">
        <v>0</v>
      </c>
      <c r="E176" s="60">
        <v>1</v>
      </c>
      <c r="F176" s="63">
        <f t="shared" si="7"/>
        <v>0</v>
      </c>
      <c r="G176" s="63">
        <f t="shared" si="8"/>
        <v>1</v>
      </c>
      <c r="H176" s="63">
        <f t="shared" si="9"/>
        <v>1</v>
      </c>
    </row>
    <row r="177" spans="1:8" x14ac:dyDescent="0.25">
      <c r="A177" s="65" t="s">
        <v>1444</v>
      </c>
      <c r="B177" s="51" t="s">
        <v>1395</v>
      </c>
      <c r="C177" s="60">
        <v>0</v>
      </c>
      <c r="D177" s="60">
        <v>0</v>
      </c>
      <c r="E177" s="60">
        <v>1</v>
      </c>
      <c r="F177" s="63">
        <f t="shared" si="7"/>
        <v>0</v>
      </c>
      <c r="G177" s="63">
        <f t="shared" si="8"/>
        <v>1</v>
      </c>
      <c r="H177" s="63">
        <f t="shared" si="9"/>
        <v>1</v>
      </c>
    </row>
    <row r="178" spans="1:8" x14ac:dyDescent="0.25">
      <c r="A178" s="65" t="s">
        <v>1445</v>
      </c>
      <c r="B178" s="51" t="s">
        <v>1395</v>
      </c>
      <c r="C178" s="60">
        <v>38</v>
      </c>
      <c r="D178" s="60">
        <v>0</v>
      </c>
      <c r="E178" s="60">
        <v>3</v>
      </c>
      <c r="F178" s="63">
        <f t="shared" si="7"/>
        <v>38</v>
      </c>
      <c r="G178" s="63">
        <f t="shared" si="8"/>
        <v>3</v>
      </c>
      <c r="H178" s="63">
        <f t="shared" si="9"/>
        <v>41</v>
      </c>
    </row>
    <row r="179" spans="1:8" x14ac:dyDescent="0.25">
      <c r="A179" s="65" t="s">
        <v>1446</v>
      </c>
      <c r="B179" s="51" t="s">
        <v>1395</v>
      </c>
      <c r="C179" s="60">
        <v>4</v>
      </c>
      <c r="D179" s="60">
        <v>0</v>
      </c>
      <c r="E179" s="60">
        <v>0</v>
      </c>
      <c r="F179" s="63">
        <f t="shared" si="7"/>
        <v>4</v>
      </c>
      <c r="G179" s="63">
        <f t="shared" si="8"/>
        <v>0</v>
      </c>
      <c r="H179" s="63">
        <f t="shared" si="9"/>
        <v>4</v>
      </c>
    </row>
    <row r="180" spans="1:8" x14ac:dyDescent="0.25">
      <c r="A180" s="65" t="s">
        <v>1447</v>
      </c>
      <c r="B180" s="51" t="s">
        <v>1395</v>
      </c>
      <c r="C180" s="60">
        <v>6</v>
      </c>
      <c r="D180" s="60">
        <v>0</v>
      </c>
      <c r="E180" s="60">
        <v>1</v>
      </c>
      <c r="F180" s="63">
        <f t="shared" si="7"/>
        <v>6</v>
      </c>
      <c r="G180" s="63">
        <f t="shared" si="8"/>
        <v>1</v>
      </c>
      <c r="H180" s="63">
        <f t="shared" si="9"/>
        <v>7</v>
      </c>
    </row>
    <row r="181" spans="1:8" x14ac:dyDescent="0.25">
      <c r="A181" s="65" t="s">
        <v>1448</v>
      </c>
      <c r="B181" s="51" t="s">
        <v>1395</v>
      </c>
      <c r="C181" s="60">
        <v>0</v>
      </c>
      <c r="D181" s="60">
        <v>0</v>
      </c>
      <c r="E181" s="60">
        <v>1</v>
      </c>
      <c r="F181" s="63">
        <f t="shared" si="7"/>
        <v>0</v>
      </c>
      <c r="G181" s="63">
        <f t="shared" si="8"/>
        <v>1</v>
      </c>
      <c r="H181" s="63">
        <f t="shared" si="9"/>
        <v>1</v>
      </c>
    </row>
    <row r="182" spans="1:8" x14ac:dyDescent="0.25">
      <c r="A182" s="65" t="s">
        <v>1449</v>
      </c>
      <c r="B182" s="51" t="s">
        <v>1395</v>
      </c>
      <c r="C182" s="60">
        <v>1</v>
      </c>
      <c r="D182" s="60">
        <v>0</v>
      </c>
      <c r="E182" s="60">
        <v>0</v>
      </c>
      <c r="F182" s="63">
        <f t="shared" si="7"/>
        <v>1</v>
      </c>
      <c r="G182" s="63">
        <f t="shared" si="8"/>
        <v>0</v>
      </c>
      <c r="H182" s="63">
        <f t="shared" si="9"/>
        <v>1</v>
      </c>
    </row>
    <row r="183" spans="1:8" x14ac:dyDescent="0.25">
      <c r="A183" s="65" t="s">
        <v>1450</v>
      </c>
      <c r="B183" s="51" t="s">
        <v>1395</v>
      </c>
      <c r="C183" s="60">
        <v>1</v>
      </c>
      <c r="D183" s="60">
        <v>0</v>
      </c>
      <c r="E183" s="60">
        <v>0</v>
      </c>
      <c r="F183" s="63">
        <f t="shared" si="7"/>
        <v>1</v>
      </c>
      <c r="G183" s="63">
        <f t="shared" si="8"/>
        <v>0</v>
      </c>
      <c r="H183" s="63">
        <f t="shared" si="9"/>
        <v>1</v>
      </c>
    </row>
    <row r="184" spans="1:8" x14ac:dyDescent="0.25">
      <c r="A184" s="65" t="s">
        <v>1451</v>
      </c>
      <c r="B184" s="51" t="s">
        <v>1395</v>
      </c>
      <c r="C184" s="60">
        <v>5</v>
      </c>
      <c r="D184" s="60">
        <v>0</v>
      </c>
      <c r="E184" s="60">
        <v>3</v>
      </c>
      <c r="F184" s="63">
        <f t="shared" si="7"/>
        <v>5</v>
      </c>
      <c r="G184" s="63">
        <f t="shared" si="8"/>
        <v>3</v>
      </c>
      <c r="H184" s="63">
        <f t="shared" si="9"/>
        <v>8</v>
      </c>
    </row>
    <row r="185" spans="1:8" x14ac:dyDescent="0.25">
      <c r="A185" s="65" t="s">
        <v>1452</v>
      </c>
      <c r="B185" s="51" t="s">
        <v>1395</v>
      </c>
      <c r="C185" s="60">
        <v>8</v>
      </c>
      <c r="D185" s="60">
        <v>0</v>
      </c>
      <c r="E185" s="60">
        <v>3</v>
      </c>
      <c r="F185" s="63">
        <f t="shared" si="7"/>
        <v>8</v>
      </c>
      <c r="G185" s="63">
        <f t="shared" si="8"/>
        <v>3</v>
      </c>
      <c r="H185" s="63">
        <f t="shared" si="9"/>
        <v>11</v>
      </c>
    </row>
    <row r="186" spans="1:8" x14ac:dyDescent="0.25">
      <c r="A186" s="65" t="s">
        <v>1453</v>
      </c>
      <c r="B186" s="51" t="s">
        <v>1395</v>
      </c>
      <c r="C186" s="60">
        <v>1</v>
      </c>
      <c r="D186" s="60">
        <v>0</v>
      </c>
      <c r="E186" s="60">
        <v>0</v>
      </c>
      <c r="F186" s="63">
        <f t="shared" si="7"/>
        <v>1</v>
      </c>
      <c r="G186" s="63">
        <f t="shared" si="8"/>
        <v>0</v>
      </c>
      <c r="H186" s="63">
        <f t="shared" si="9"/>
        <v>1</v>
      </c>
    </row>
    <row r="187" spans="1:8" x14ac:dyDescent="0.25">
      <c r="A187" s="65" t="s">
        <v>1454</v>
      </c>
      <c r="B187" s="51" t="s">
        <v>1395</v>
      </c>
      <c r="C187" s="60">
        <v>1</v>
      </c>
      <c r="D187" s="60">
        <v>0</v>
      </c>
      <c r="E187" s="60">
        <v>0</v>
      </c>
      <c r="F187" s="63">
        <f t="shared" si="7"/>
        <v>1</v>
      </c>
      <c r="G187" s="63">
        <f t="shared" si="8"/>
        <v>0</v>
      </c>
      <c r="H187" s="63">
        <f t="shared" si="9"/>
        <v>1</v>
      </c>
    </row>
    <row r="188" spans="1:8" x14ac:dyDescent="0.25">
      <c r="A188" s="65" t="s">
        <v>1455</v>
      </c>
      <c r="B188" s="51" t="s">
        <v>1395</v>
      </c>
      <c r="C188" s="60">
        <v>1</v>
      </c>
      <c r="D188" s="60">
        <v>0</v>
      </c>
      <c r="E188" s="60">
        <v>0</v>
      </c>
      <c r="F188" s="63">
        <f t="shared" si="7"/>
        <v>1</v>
      </c>
      <c r="G188" s="63">
        <f t="shared" si="8"/>
        <v>0</v>
      </c>
      <c r="H188" s="63">
        <f t="shared" si="9"/>
        <v>1</v>
      </c>
    </row>
    <row r="189" spans="1:8" x14ac:dyDescent="0.25">
      <c r="A189" s="65" t="s">
        <v>1456</v>
      </c>
      <c r="B189" s="51" t="s">
        <v>1395</v>
      </c>
      <c r="C189" s="60">
        <v>6</v>
      </c>
      <c r="D189" s="60">
        <v>0</v>
      </c>
      <c r="E189" s="60">
        <v>0</v>
      </c>
      <c r="F189" s="63">
        <f t="shared" si="7"/>
        <v>6</v>
      </c>
      <c r="G189" s="63">
        <f t="shared" si="8"/>
        <v>0</v>
      </c>
      <c r="H189" s="63">
        <f t="shared" si="9"/>
        <v>6</v>
      </c>
    </row>
    <row r="190" spans="1:8" x14ac:dyDescent="0.25">
      <c r="A190" s="65" t="s">
        <v>1457</v>
      </c>
      <c r="B190" s="51" t="s">
        <v>1395</v>
      </c>
      <c r="C190" s="60">
        <v>1</v>
      </c>
      <c r="D190" s="60">
        <v>0</v>
      </c>
      <c r="E190" s="60">
        <v>0</v>
      </c>
      <c r="F190" s="63">
        <f t="shared" ref="F190:F194" si="10">D190+C190</f>
        <v>1</v>
      </c>
      <c r="G190" s="63">
        <f t="shared" ref="G190:G194" si="11">E190</f>
        <v>0</v>
      </c>
      <c r="H190" s="63">
        <f t="shared" ref="H190:H193" si="12">G190+F190</f>
        <v>1</v>
      </c>
    </row>
    <row r="191" spans="1:8" x14ac:dyDescent="0.25">
      <c r="A191" s="65" t="s">
        <v>1458</v>
      </c>
      <c r="B191" s="51" t="s">
        <v>1395</v>
      </c>
      <c r="C191" s="60">
        <v>0</v>
      </c>
      <c r="D191" s="60">
        <v>0</v>
      </c>
      <c r="E191" s="60">
        <v>5</v>
      </c>
      <c r="F191" s="63">
        <f t="shared" si="10"/>
        <v>0</v>
      </c>
      <c r="G191" s="63">
        <f t="shared" si="11"/>
        <v>5</v>
      </c>
      <c r="H191" s="63">
        <f t="shared" si="12"/>
        <v>5</v>
      </c>
    </row>
    <row r="192" spans="1:8" x14ac:dyDescent="0.25">
      <c r="A192" s="65" t="s">
        <v>1459</v>
      </c>
      <c r="B192" s="51" t="s">
        <v>1395</v>
      </c>
      <c r="C192" s="60">
        <v>1</v>
      </c>
      <c r="D192" s="60">
        <v>0</v>
      </c>
      <c r="E192" s="60">
        <v>0</v>
      </c>
      <c r="F192" s="63">
        <f t="shared" si="10"/>
        <v>1</v>
      </c>
      <c r="G192" s="63">
        <f t="shared" si="11"/>
        <v>0</v>
      </c>
      <c r="H192" s="63">
        <f t="shared" si="12"/>
        <v>1</v>
      </c>
    </row>
    <row r="193" spans="1:8" x14ac:dyDescent="0.25">
      <c r="A193" s="65" t="s">
        <v>1460</v>
      </c>
      <c r="B193" s="51" t="s">
        <v>1395</v>
      </c>
      <c r="C193" s="60">
        <v>1</v>
      </c>
      <c r="D193" s="60">
        <v>0</v>
      </c>
      <c r="E193" s="60">
        <v>0</v>
      </c>
      <c r="F193" s="63">
        <f t="shared" si="10"/>
        <v>1</v>
      </c>
      <c r="G193" s="63">
        <f t="shared" si="11"/>
        <v>0</v>
      </c>
      <c r="H193" s="63">
        <f t="shared" si="12"/>
        <v>1</v>
      </c>
    </row>
    <row r="194" spans="1:8" x14ac:dyDescent="0.25">
      <c r="A194" s="188" t="s">
        <v>25</v>
      </c>
      <c r="B194" s="188"/>
      <c r="C194" s="61">
        <f>SUM(C125:C193)</f>
        <v>499</v>
      </c>
      <c r="D194" s="61">
        <f t="shared" ref="D194:H194" si="13">SUM(D125:D193)</f>
        <v>0</v>
      </c>
      <c r="E194" s="61">
        <f t="shared" si="13"/>
        <v>121</v>
      </c>
      <c r="F194" s="61">
        <f t="shared" si="10"/>
        <v>499</v>
      </c>
      <c r="G194" s="61">
        <f t="shared" si="11"/>
        <v>121</v>
      </c>
      <c r="H194" s="61">
        <f t="shared" si="13"/>
        <v>620</v>
      </c>
    </row>
    <row r="195" spans="1:8" x14ac:dyDescent="0.25">
      <c r="A195" s="189"/>
      <c r="B195" s="190"/>
      <c r="C195" s="190"/>
      <c r="D195" s="190"/>
      <c r="E195" s="190"/>
      <c r="F195" s="190"/>
      <c r="G195" s="190"/>
      <c r="H195" s="191"/>
    </row>
    <row r="196" spans="1:8" x14ac:dyDescent="0.25">
      <c r="A196" s="170" t="s">
        <v>1461</v>
      </c>
      <c r="B196" s="170"/>
      <c r="C196" s="171" t="s">
        <v>3</v>
      </c>
      <c r="D196" s="171"/>
      <c r="E196" s="66" t="s">
        <v>4</v>
      </c>
      <c r="F196" s="171" t="s">
        <v>5</v>
      </c>
      <c r="G196" s="171"/>
      <c r="H196" s="171"/>
    </row>
    <row r="197" spans="1:8" x14ac:dyDescent="0.25">
      <c r="A197" s="170"/>
      <c r="B197" s="170"/>
      <c r="C197" s="66" t="s">
        <v>6</v>
      </c>
      <c r="D197" s="66" t="s">
        <v>8</v>
      </c>
      <c r="E197" s="66" t="s">
        <v>6</v>
      </c>
      <c r="F197" s="66" t="s">
        <v>9</v>
      </c>
      <c r="G197" s="66" t="s">
        <v>10</v>
      </c>
      <c r="H197" s="66" t="s">
        <v>11</v>
      </c>
    </row>
    <row r="198" spans="1:8" x14ac:dyDescent="0.25">
      <c r="A198" s="65" t="s">
        <v>1462</v>
      </c>
      <c r="B198" s="52" t="s">
        <v>1395</v>
      </c>
      <c r="C198" s="60">
        <v>5</v>
      </c>
      <c r="D198" s="60">
        <v>0</v>
      </c>
      <c r="E198" s="60">
        <v>3</v>
      </c>
      <c r="F198" s="63">
        <f>D198+C198</f>
        <v>5</v>
      </c>
      <c r="G198" s="63">
        <f>E198</f>
        <v>3</v>
      </c>
      <c r="H198" s="63">
        <f t="shared" ref="H198:H261" si="14">G198+F198</f>
        <v>8</v>
      </c>
    </row>
    <row r="199" spans="1:8" x14ac:dyDescent="0.25">
      <c r="A199" s="65" t="s">
        <v>1463</v>
      </c>
      <c r="B199" s="51" t="s">
        <v>1395</v>
      </c>
      <c r="C199" s="60">
        <v>129</v>
      </c>
      <c r="D199" s="60">
        <v>0</v>
      </c>
      <c r="E199" s="60">
        <v>4</v>
      </c>
      <c r="F199" s="63">
        <f t="shared" ref="F199:F262" si="15">D199+C199</f>
        <v>129</v>
      </c>
      <c r="G199" s="63">
        <f t="shared" ref="G199:G262" si="16">E199</f>
        <v>4</v>
      </c>
      <c r="H199" s="63">
        <f t="shared" si="14"/>
        <v>133</v>
      </c>
    </row>
    <row r="200" spans="1:8" x14ac:dyDescent="0.25">
      <c r="A200" s="65" t="s">
        <v>1464</v>
      </c>
      <c r="B200" s="52" t="s">
        <v>1395</v>
      </c>
      <c r="C200" s="60">
        <v>340</v>
      </c>
      <c r="D200" s="60">
        <v>0</v>
      </c>
      <c r="E200" s="60">
        <v>23</v>
      </c>
      <c r="F200" s="63">
        <f t="shared" si="15"/>
        <v>340</v>
      </c>
      <c r="G200" s="63">
        <f t="shared" si="16"/>
        <v>23</v>
      </c>
      <c r="H200" s="63">
        <f t="shared" si="14"/>
        <v>363</v>
      </c>
    </row>
    <row r="201" spans="1:8" x14ac:dyDescent="0.25">
      <c r="A201" s="65" t="s">
        <v>1465</v>
      </c>
      <c r="B201" s="52" t="s">
        <v>1395</v>
      </c>
      <c r="C201" s="60">
        <v>214</v>
      </c>
      <c r="D201" s="60">
        <v>0</v>
      </c>
      <c r="E201" s="60">
        <v>3</v>
      </c>
      <c r="F201" s="63">
        <f t="shared" si="15"/>
        <v>214</v>
      </c>
      <c r="G201" s="63">
        <f t="shared" si="16"/>
        <v>3</v>
      </c>
      <c r="H201" s="63">
        <f t="shared" si="14"/>
        <v>217</v>
      </c>
    </row>
    <row r="202" spans="1:8" x14ac:dyDescent="0.25">
      <c r="A202" s="65" t="s">
        <v>1466</v>
      </c>
      <c r="B202" s="52" t="s">
        <v>1395</v>
      </c>
      <c r="C202" s="60">
        <v>2</v>
      </c>
      <c r="D202" s="60">
        <v>0</v>
      </c>
      <c r="E202" s="60">
        <v>4</v>
      </c>
      <c r="F202" s="63">
        <f t="shared" si="15"/>
        <v>2</v>
      </c>
      <c r="G202" s="63">
        <f t="shared" si="16"/>
        <v>4</v>
      </c>
      <c r="H202" s="63">
        <f t="shared" si="14"/>
        <v>6</v>
      </c>
    </row>
    <row r="203" spans="1:8" x14ac:dyDescent="0.25">
      <c r="A203" s="65" t="s">
        <v>1467</v>
      </c>
      <c r="B203" s="52" t="s">
        <v>1395</v>
      </c>
      <c r="C203" s="60">
        <v>3</v>
      </c>
      <c r="D203" s="60">
        <v>0</v>
      </c>
      <c r="E203" s="60">
        <v>1</v>
      </c>
      <c r="F203" s="63">
        <f t="shared" si="15"/>
        <v>3</v>
      </c>
      <c r="G203" s="63">
        <f t="shared" si="16"/>
        <v>1</v>
      </c>
      <c r="H203" s="63">
        <f t="shared" si="14"/>
        <v>4</v>
      </c>
    </row>
    <row r="204" spans="1:8" x14ac:dyDescent="0.25">
      <c r="A204" s="65" t="s">
        <v>1468</v>
      </c>
      <c r="B204" s="52" t="s">
        <v>1395</v>
      </c>
      <c r="C204" s="60">
        <v>1</v>
      </c>
      <c r="D204" s="60">
        <v>0</v>
      </c>
      <c r="E204" s="60">
        <v>0</v>
      </c>
      <c r="F204" s="63">
        <f t="shared" si="15"/>
        <v>1</v>
      </c>
      <c r="G204" s="63">
        <f t="shared" si="16"/>
        <v>0</v>
      </c>
      <c r="H204" s="63">
        <f t="shared" si="14"/>
        <v>1</v>
      </c>
    </row>
    <row r="205" spans="1:8" x14ac:dyDescent="0.25">
      <c r="A205" s="65" t="s">
        <v>1310</v>
      </c>
      <c r="B205" s="52" t="s">
        <v>1395</v>
      </c>
      <c r="C205" s="60">
        <v>548</v>
      </c>
      <c r="D205" s="60">
        <v>0</v>
      </c>
      <c r="E205" s="60">
        <v>86</v>
      </c>
      <c r="F205" s="63">
        <f t="shared" si="15"/>
        <v>548</v>
      </c>
      <c r="G205" s="63">
        <f t="shared" si="16"/>
        <v>86</v>
      </c>
      <c r="H205" s="63">
        <f t="shared" si="14"/>
        <v>634</v>
      </c>
    </row>
    <row r="206" spans="1:8" x14ac:dyDescent="0.25">
      <c r="A206" s="65" t="s">
        <v>1469</v>
      </c>
      <c r="B206" s="52" t="s">
        <v>1395</v>
      </c>
      <c r="C206" s="60">
        <v>22</v>
      </c>
      <c r="D206" s="60">
        <v>0</v>
      </c>
      <c r="E206" s="60">
        <v>5</v>
      </c>
      <c r="F206" s="63">
        <f t="shared" si="15"/>
        <v>22</v>
      </c>
      <c r="G206" s="63">
        <f t="shared" si="16"/>
        <v>5</v>
      </c>
      <c r="H206" s="63">
        <f t="shared" si="14"/>
        <v>27</v>
      </c>
    </row>
    <row r="207" spans="1:8" x14ac:dyDescent="0.25">
      <c r="A207" s="65" t="s">
        <v>1470</v>
      </c>
      <c r="B207" s="52" t="s">
        <v>1395</v>
      </c>
      <c r="C207" s="60">
        <v>255</v>
      </c>
      <c r="D207" s="60">
        <v>0</v>
      </c>
      <c r="E207" s="60">
        <v>48</v>
      </c>
      <c r="F207" s="63">
        <f t="shared" si="15"/>
        <v>255</v>
      </c>
      <c r="G207" s="63">
        <f t="shared" si="16"/>
        <v>48</v>
      </c>
      <c r="H207" s="63">
        <f t="shared" si="14"/>
        <v>303</v>
      </c>
    </row>
    <row r="208" spans="1:8" x14ac:dyDescent="0.25">
      <c r="A208" s="65" t="s">
        <v>1471</v>
      </c>
      <c r="B208" s="52" t="s">
        <v>1395</v>
      </c>
      <c r="C208" s="60">
        <v>70</v>
      </c>
      <c r="D208" s="60">
        <v>0</v>
      </c>
      <c r="E208" s="60">
        <v>11</v>
      </c>
      <c r="F208" s="63">
        <f t="shared" si="15"/>
        <v>70</v>
      </c>
      <c r="G208" s="63">
        <f t="shared" si="16"/>
        <v>11</v>
      </c>
      <c r="H208" s="63">
        <f t="shared" si="14"/>
        <v>81</v>
      </c>
    </row>
    <row r="209" spans="1:8" x14ac:dyDescent="0.25">
      <c r="A209" s="65" t="s">
        <v>1472</v>
      </c>
      <c r="B209" s="52" t="s">
        <v>1395</v>
      </c>
      <c r="C209" s="60">
        <v>7</v>
      </c>
      <c r="D209" s="60">
        <v>0</v>
      </c>
      <c r="E209" s="60">
        <v>1</v>
      </c>
      <c r="F209" s="63">
        <f t="shared" si="15"/>
        <v>7</v>
      </c>
      <c r="G209" s="63">
        <f t="shared" si="16"/>
        <v>1</v>
      </c>
      <c r="H209" s="63">
        <f t="shared" si="14"/>
        <v>8</v>
      </c>
    </row>
    <row r="210" spans="1:8" x14ac:dyDescent="0.25">
      <c r="A210" s="192" t="s">
        <v>1473</v>
      </c>
      <c r="B210" s="52" t="s">
        <v>1395</v>
      </c>
      <c r="C210" s="60">
        <v>125</v>
      </c>
      <c r="D210" s="60">
        <v>0</v>
      </c>
      <c r="E210" s="60">
        <v>17</v>
      </c>
      <c r="F210" s="63">
        <f t="shared" si="15"/>
        <v>125</v>
      </c>
      <c r="G210" s="63">
        <f t="shared" si="16"/>
        <v>17</v>
      </c>
      <c r="H210" s="63">
        <f t="shared" si="14"/>
        <v>142</v>
      </c>
    </row>
    <row r="211" spans="1:8" x14ac:dyDescent="0.25">
      <c r="A211" s="195"/>
      <c r="B211" s="51" t="s">
        <v>1399</v>
      </c>
      <c r="C211" s="60">
        <v>1</v>
      </c>
      <c r="D211" s="60">
        <v>0</v>
      </c>
      <c r="E211" s="60">
        <v>0</v>
      </c>
      <c r="F211" s="63">
        <f t="shared" si="15"/>
        <v>1</v>
      </c>
      <c r="G211" s="63">
        <f t="shared" si="16"/>
        <v>0</v>
      </c>
      <c r="H211" s="63">
        <f t="shared" si="14"/>
        <v>1</v>
      </c>
    </row>
    <row r="212" spans="1:8" x14ac:dyDescent="0.25">
      <c r="A212" s="65" t="s">
        <v>1474</v>
      </c>
      <c r="B212" s="52" t="s">
        <v>1395</v>
      </c>
      <c r="C212" s="60">
        <v>121</v>
      </c>
      <c r="D212" s="60">
        <v>0</v>
      </c>
      <c r="E212" s="60">
        <v>27</v>
      </c>
      <c r="F212" s="63">
        <f t="shared" si="15"/>
        <v>121</v>
      </c>
      <c r="G212" s="63">
        <f t="shared" si="16"/>
        <v>27</v>
      </c>
      <c r="H212" s="63">
        <f t="shared" si="14"/>
        <v>148</v>
      </c>
    </row>
    <row r="213" spans="1:8" x14ac:dyDescent="0.25">
      <c r="A213" s="65" t="s">
        <v>1475</v>
      </c>
      <c r="B213" s="52" t="s">
        <v>1395</v>
      </c>
      <c r="C213" s="60">
        <v>50</v>
      </c>
      <c r="D213" s="60">
        <v>0</v>
      </c>
      <c r="E213" s="60">
        <v>7</v>
      </c>
      <c r="F213" s="63">
        <f t="shared" si="15"/>
        <v>50</v>
      </c>
      <c r="G213" s="63">
        <f t="shared" si="16"/>
        <v>7</v>
      </c>
      <c r="H213" s="63">
        <f t="shared" si="14"/>
        <v>57</v>
      </c>
    </row>
    <row r="214" spans="1:8" x14ac:dyDescent="0.25">
      <c r="A214" s="65" t="s">
        <v>1476</v>
      </c>
      <c r="B214" s="52" t="s">
        <v>1395</v>
      </c>
      <c r="C214" s="60">
        <v>1</v>
      </c>
      <c r="D214" s="60">
        <v>0</v>
      </c>
      <c r="E214" s="60">
        <v>0</v>
      </c>
      <c r="F214" s="63">
        <f t="shared" si="15"/>
        <v>1</v>
      </c>
      <c r="G214" s="63">
        <f t="shared" si="16"/>
        <v>0</v>
      </c>
      <c r="H214" s="63">
        <f t="shared" si="14"/>
        <v>1</v>
      </c>
    </row>
    <row r="215" spans="1:8" x14ac:dyDescent="0.25">
      <c r="A215" s="65" t="s">
        <v>1477</v>
      </c>
      <c r="B215" s="52" t="s">
        <v>1395</v>
      </c>
      <c r="C215" s="60">
        <v>1</v>
      </c>
      <c r="D215" s="60">
        <v>0</v>
      </c>
      <c r="E215" s="60">
        <v>0</v>
      </c>
      <c r="F215" s="63">
        <f t="shared" si="15"/>
        <v>1</v>
      </c>
      <c r="G215" s="63">
        <f t="shared" si="16"/>
        <v>0</v>
      </c>
      <c r="H215" s="63">
        <f t="shared" si="14"/>
        <v>1</v>
      </c>
    </row>
    <row r="216" spans="1:8" x14ac:dyDescent="0.25">
      <c r="A216" s="65" t="s">
        <v>1478</v>
      </c>
      <c r="B216" s="52" t="s">
        <v>1395</v>
      </c>
      <c r="C216" s="60">
        <v>1</v>
      </c>
      <c r="D216" s="60">
        <v>0</v>
      </c>
      <c r="E216" s="60">
        <v>0</v>
      </c>
      <c r="F216" s="63">
        <f t="shared" si="15"/>
        <v>1</v>
      </c>
      <c r="G216" s="63">
        <f t="shared" si="16"/>
        <v>0</v>
      </c>
      <c r="H216" s="63">
        <f t="shared" si="14"/>
        <v>1</v>
      </c>
    </row>
    <row r="217" spans="1:8" x14ac:dyDescent="0.25">
      <c r="A217" s="65" t="s">
        <v>1479</v>
      </c>
      <c r="B217" s="52" t="s">
        <v>1395</v>
      </c>
      <c r="C217" s="60">
        <v>138</v>
      </c>
      <c r="D217" s="60">
        <v>0</v>
      </c>
      <c r="E217" s="60">
        <v>31</v>
      </c>
      <c r="F217" s="63">
        <f t="shared" si="15"/>
        <v>138</v>
      </c>
      <c r="G217" s="63">
        <f t="shared" si="16"/>
        <v>31</v>
      </c>
      <c r="H217" s="63">
        <f t="shared" si="14"/>
        <v>169</v>
      </c>
    </row>
    <row r="218" spans="1:8" x14ac:dyDescent="0.25">
      <c r="A218" s="65" t="s">
        <v>1480</v>
      </c>
      <c r="B218" s="52" t="s">
        <v>1395</v>
      </c>
      <c r="C218" s="60">
        <v>225</v>
      </c>
      <c r="D218" s="60">
        <v>0</v>
      </c>
      <c r="E218" s="60">
        <v>60</v>
      </c>
      <c r="F218" s="63">
        <f t="shared" si="15"/>
        <v>225</v>
      </c>
      <c r="G218" s="63">
        <f t="shared" si="16"/>
        <v>60</v>
      </c>
      <c r="H218" s="63">
        <f t="shared" si="14"/>
        <v>285</v>
      </c>
    </row>
    <row r="219" spans="1:8" x14ac:dyDescent="0.25">
      <c r="A219" s="65" t="s">
        <v>1481</v>
      </c>
      <c r="B219" s="52" t="s">
        <v>1395</v>
      </c>
      <c r="C219" s="60">
        <v>1</v>
      </c>
      <c r="D219" s="60">
        <v>0</v>
      </c>
      <c r="E219" s="60">
        <v>0</v>
      </c>
      <c r="F219" s="63">
        <f t="shared" si="15"/>
        <v>1</v>
      </c>
      <c r="G219" s="63">
        <f t="shared" si="16"/>
        <v>0</v>
      </c>
      <c r="H219" s="63">
        <f t="shared" si="14"/>
        <v>1</v>
      </c>
    </row>
    <row r="220" spans="1:8" x14ac:dyDescent="0.25">
      <c r="A220" s="65" t="s">
        <v>1482</v>
      </c>
      <c r="B220" s="52" t="s">
        <v>1395</v>
      </c>
      <c r="C220" s="60">
        <v>0</v>
      </c>
      <c r="D220" s="60">
        <v>0</v>
      </c>
      <c r="E220" s="60">
        <v>1</v>
      </c>
      <c r="F220" s="63">
        <f t="shared" si="15"/>
        <v>0</v>
      </c>
      <c r="G220" s="63">
        <f t="shared" si="16"/>
        <v>1</v>
      </c>
      <c r="H220" s="63">
        <f t="shared" si="14"/>
        <v>1</v>
      </c>
    </row>
    <row r="221" spans="1:8" x14ac:dyDescent="0.25">
      <c r="A221" s="65" t="s">
        <v>1483</v>
      </c>
      <c r="B221" s="52" t="s">
        <v>1395</v>
      </c>
      <c r="C221" s="60">
        <v>1</v>
      </c>
      <c r="D221" s="60">
        <v>0</v>
      </c>
      <c r="E221" s="60">
        <v>0</v>
      </c>
      <c r="F221" s="63">
        <f t="shared" si="15"/>
        <v>1</v>
      </c>
      <c r="G221" s="63">
        <f t="shared" si="16"/>
        <v>0</v>
      </c>
      <c r="H221" s="63">
        <f t="shared" si="14"/>
        <v>1</v>
      </c>
    </row>
    <row r="222" spans="1:8" x14ac:dyDescent="0.25">
      <c r="A222" s="65" t="s">
        <v>1484</v>
      </c>
      <c r="B222" s="52" t="s">
        <v>1395</v>
      </c>
      <c r="C222" s="60">
        <v>2</v>
      </c>
      <c r="D222" s="60">
        <v>0</v>
      </c>
      <c r="E222" s="60">
        <v>1</v>
      </c>
      <c r="F222" s="63">
        <f t="shared" si="15"/>
        <v>2</v>
      </c>
      <c r="G222" s="63">
        <f t="shared" si="16"/>
        <v>1</v>
      </c>
      <c r="H222" s="63">
        <f t="shared" si="14"/>
        <v>3</v>
      </c>
    </row>
    <row r="223" spans="1:8" x14ac:dyDescent="0.25">
      <c r="A223" s="65" t="s">
        <v>1485</v>
      </c>
      <c r="B223" s="52" t="s">
        <v>1395</v>
      </c>
      <c r="C223" s="60">
        <v>1</v>
      </c>
      <c r="D223" s="60">
        <v>0</v>
      </c>
      <c r="E223" s="60">
        <v>0</v>
      </c>
      <c r="F223" s="63">
        <f t="shared" si="15"/>
        <v>1</v>
      </c>
      <c r="G223" s="63">
        <f t="shared" si="16"/>
        <v>0</v>
      </c>
      <c r="H223" s="63">
        <f t="shared" si="14"/>
        <v>1</v>
      </c>
    </row>
    <row r="224" spans="1:8" x14ac:dyDescent="0.25">
      <c r="A224" s="65" t="s">
        <v>1486</v>
      </c>
      <c r="B224" s="52" t="s">
        <v>1395</v>
      </c>
      <c r="C224" s="60">
        <v>1</v>
      </c>
      <c r="D224" s="60">
        <v>0</v>
      </c>
      <c r="E224" s="60">
        <v>0</v>
      </c>
      <c r="F224" s="63">
        <f t="shared" si="15"/>
        <v>1</v>
      </c>
      <c r="G224" s="63">
        <f t="shared" si="16"/>
        <v>0</v>
      </c>
      <c r="H224" s="63">
        <f t="shared" si="14"/>
        <v>1</v>
      </c>
    </row>
    <row r="225" spans="1:8" x14ac:dyDescent="0.25">
      <c r="A225" s="65" t="s">
        <v>1487</v>
      </c>
      <c r="B225" s="52" t="s">
        <v>1395</v>
      </c>
      <c r="C225" s="60">
        <v>1</v>
      </c>
      <c r="D225" s="60">
        <v>0</v>
      </c>
      <c r="E225" s="60">
        <v>0</v>
      </c>
      <c r="F225" s="63">
        <f t="shared" si="15"/>
        <v>1</v>
      </c>
      <c r="G225" s="63">
        <f t="shared" si="16"/>
        <v>0</v>
      </c>
      <c r="H225" s="63">
        <f t="shared" si="14"/>
        <v>1</v>
      </c>
    </row>
    <row r="226" spans="1:8" x14ac:dyDescent="0.25">
      <c r="A226" s="65" t="s">
        <v>1488</v>
      </c>
      <c r="B226" s="52" t="s">
        <v>1395</v>
      </c>
      <c r="C226" s="60">
        <v>1</v>
      </c>
      <c r="D226" s="60">
        <v>0</v>
      </c>
      <c r="E226" s="60">
        <v>0</v>
      </c>
      <c r="F226" s="63">
        <f t="shared" si="15"/>
        <v>1</v>
      </c>
      <c r="G226" s="63">
        <f t="shared" si="16"/>
        <v>0</v>
      </c>
      <c r="H226" s="63">
        <f t="shared" si="14"/>
        <v>1</v>
      </c>
    </row>
    <row r="227" spans="1:8" x14ac:dyDescent="0.25">
      <c r="A227" s="65" t="s">
        <v>1489</v>
      </c>
      <c r="B227" s="52" t="s">
        <v>1395</v>
      </c>
      <c r="C227" s="60">
        <v>1</v>
      </c>
      <c r="D227" s="60">
        <v>0</v>
      </c>
      <c r="E227" s="60">
        <v>0</v>
      </c>
      <c r="F227" s="63">
        <f t="shared" si="15"/>
        <v>1</v>
      </c>
      <c r="G227" s="63">
        <f t="shared" si="16"/>
        <v>0</v>
      </c>
      <c r="H227" s="63">
        <f t="shared" si="14"/>
        <v>1</v>
      </c>
    </row>
    <row r="228" spans="1:8" x14ac:dyDescent="0.25">
      <c r="A228" s="65" t="s">
        <v>1490</v>
      </c>
      <c r="B228" s="52" t="s">
        <v>1395</v>
      </c>
      <c r="C228" s="60">
        <v>2</v>
      </c>
      <c r="D228" s="60">
        <v>0</v>
      </c>
      <c r="E228" s="60">
        <v>1</v>
      </c>
      <c r="F228" s="63">
        <f t="shared" si="15"/>
        <v>2</v>
      </c>
      <c r="G228" s="63">
        <f t="shared" si="16"/>
        <v>1</v>
      </c>
      <c r="H228" s="63">
        <f t="shared" si="14"/>
        <v>3</v>
      </c>
    </row>
    <row r="229" spans="1:8" x14ac:dyDescent="0.25">
      <c r="A229" s="65" t="s">
        <v>1491</v>
      </c>
      <c r="B229" s="52" t="s">
        <v>1395</v>
      </c>
      <c r="C229" s="60">
        <v>1</v>
      </c>
      <c r="D229" s="60">
        <v>0</v>
      </c>
      <c r="E229" s="60">
        <v>2</v>
      </c>
      <c r="F229" s="63">
        <f t="shared" si="15"/>
        <v>1</v>
      </c>
      <c r="G229" s="63">
        <f t="shared" si="16"/>
        <v>2</v>
      </c>
      <c r="H229" s="63">
        <f t="shared" si="14"/>
        <v>3</v>
      </c>
    </row>
    <row r="230" spans="1:8" x14ac:dyDescent="0.25">
      <c r="A230" s="65" t="s">
        <v>1492</v>
      </c>
      <c r="B230" s="52" t="s">
        <v>1395</v>
      </c>
      <c r="C230" s="60">
        <v>0</v>
      </c>
      <c r="D230" s="60">
        <v>0</v>
      </c>
      <c r="E230" s="60">
        <v>1</v>
      </c>
      <c r="F230" s="63">
        <f t="shared" si="15"/>
        <v>0</v>
      </c>
      <c r="G230" s="63">
        <f t="shared" si="16"/>
        <v>1</v>
      </c>
      <c r="H230" s="63">
        <f t="shared" si="14"/>
        <v>1</v>
      </c>
    </row>
    <row r="231" spans="1:8" x14ac:dyDescent="0.25">
      <c r="A231" s="65" t="s">
        <v>1493</v>
      </c>
      <c r="B231" s="52" t="s">
        <v>1395</v>
      </c>
      <c r="C231" s="60">
        <v>1</v>
      </c>
      <c r="D231" s="60">
        <v>0</v>
      </c>
      <c r="E231" s="60">
        <v>0</v>
      </c>
      <c r="F231" s="63">
        <f t="shared" si="15"/>
        <v>1</v>
      </c>
      <c r="G231" s="63">
        <f t="shared" si="16"/>
        <v>0</v>
      </c>
      <c r="H231" s="63">
        <f t="shared" si="14"/>
        <v>1</v>
      </c>
    </row>
    <row r="232" spans="1:8" x14ac:dyDescent="0.25">
      <c r="A232" s="65" t="s">
        <v>1494</v>
      </c>
      <c r="B232" s="52" t="s">
        <v>1395</v>
      </c>
      <c r="C232" s="60">
        <v>0</v>
      </c>
      <c r="D232" s="60">
        <v>0</v>
      </c>
      <c r="E232" s="60">
        <v>1</v>
      </c>
      <c r="F232" s="63">
        <f t="shared" si="15"/>
        <v>0</v>
      </c>
      <c r="G232" s="63">
        <f t="shared" si="16"/>
        <v>1</v>
      </c>
      <c r="H232" s="63">
        <f t="shared" si="14"/>
        <v>1</v>
      </c>
    </row>
    <row r="233" spans="1:8" x14ac:dyDescent="0.25">
      <c r="A233" s="65" t="s">
        <v>1495</v>
      </c>
      <c r="B233" s="52" t="s">
        <v>1395</v>
      </c>
      <c r="C233" s="60">
        <v>1</v>
      </c>
      <c r="D233" s="60">
        <v>0</v>
      </c>
      <c r="E233" s="60">
        <v>0</v>
      </c>
      <c r="F233" s="63">
        <f t="shared" si="15"/>
        <v>1</v>
      </c>
      <c r="G233" s="63">
        <f t="shared" si="16"/>
        <v>0</v>
      </c>
      <c r="H233" s="63">
        <f t="shared" si="14"/>
        <v>1</v>
      </c>
    </row>
    <row r="234" spans="1:8" x14ac:dyDescent="0.25">
      <c r="A234" s="65" t="s">
        <v>1496</v>
      </c>
      <c r="B234" s="52" t="s">
        <v>1395</v>
      </c>
      <c r="C234" s="60">
        <v>1</v>
      </c>
      <c r="D234" s="60">
        <v>0</v>
      </c>
      <c r="E234" s="60">
        <v>0</v>
      </c>
      <c r="F234" s="63">
        <f t="shared" si="15"/>
        <v>1</v>
      </c>
      <c r="G234" s="63">
        <f t="shared" si="16"/>
        <v>0</v>
      </c>
      <c r="H234" s="63">
        <f t="shared" si="14"/>
        <v>1</v>
      </c>
    </row>
    <row r="235" spans="1:8" x14ac:dyDescent="0.25">
      <c r="A235" s="65" t="s">
        <v>1497</v>
      </c>
      <c r="B235" s="52" t="s">
        <v>1395</v>
      </c>
      <c r="C235" s="60">
        <v>1</v>
      </c>
      <c r="D235" s="60">
        <v>0</v>
      </c>
      <c r="E235" s="60">
        <v>0</v>
      </c>
      <c r="F235" s="63">
        <f t="shared" si="15"/>
        <v>1</v>
      </c>
      <c r="G235" s="63">
        <f t="shared" si="16"/>
        <v>0</v>
      </c>
      <c r="H235" s="63">
        <f t="shared" si="14"/>
        <v>1</v>
      </c>
    </row>
    <row r="236" spans="1:8" x14ac:dyDescent="0.25">
      <c r="A236" s="65" t="s">
        <v>1498</v>
      </c>
      <c r="B236" s="52" t="s">
        <v>1395</v>
      </c>
      <c r="C236" s="60">
        <v>1</v>
      </c>
      <c r="D236" s="60">
        <v>0</v>
      </c>
      <c r="E236" s="60">
        <v>0</v>
      </c>
      <c r="F236" s="63">
        <f t="shared" si="15"/>
        <v>1</v>
      </c>
      <c r="G236" s="63">
        <f t="shared" si="16"/>
        <v>0</v>
      </c>
      <c r="H236" s="63">
        <f t="shared" si="14"/>
        <v>1</v>
      </c>
    </row>
    <row r="237" spans="1:8" x14ac:dyDescent="0.25">
      <c r="A237" s="65" t="s">
        <v>1499</v>
      </c>
      <c r="B237" s="52" t="s">
        <v>1395</v>
      </c>
      <c r="C237" s="60">
        <v>1</v>
      </c>
      <c r="D237" s="60">
        <v>0</v>
      </c>
      <c r="E237" s="60">
        <v>0</v>
      </c>
      <c r="F237" s="63">
        <f t="shared" si="15"/>
        <v>1</v>
      </c>
      <c r="G237" s="63">
        <f t="shared" si="16"/>
        <v>0</v>
      </c>
      <c r="H237" s="63">
        <f t="shared" si="14"/>
        <v>1</v>
      </c>
    </row>
    <row r="238" spans="1:8" x14ac:dyDescent="0.25">
      <c r="A238" s="65" t="s">
        <v>1500</v>
      </c>
      <c r="B238" s="52" t="s">
        <v>1395</v>
      </c>
      <c r="C238" s="60">
        <v>2</v>
      </c>
      <c r="D238" s="60">
        <v>0</v>
      </c>
      <c r="E238" s="60">
        <v>0</v>
      </c>
      <c r="F238" s="63">
        <f t="shared" si="15"/>
        <v>2</v>
      </c>
      <c r="G238" s="63">
        <f t="shared" si="16"/>
        <v>0</v>
      </c>
      <c r="H238" s="63">
        <f t="shared" si="14"/>
        <v>2</v>
      </c>
    </row>
    <row r="239" spans="1:8" x14ac:dyDescent="0.25">
      <c r="A239" s="65" t="s">
        <v>1501</v>
      </c>
      <c r="B239" s="52" t="s">
        <v>1395</v>
      </c>
      <c r="C239" s="60">
        <v>4</v>
      </c>
      <c r="D239" s="60">
        <v>0</v>
      </c>
      <c r="E239" s="60">
        <v>0</v>
      </c>
      <c r="F239" s="63">
        <f t="shared" si="15"/>
        <v>4</v>
      </c>
      <c r="G239" s="63">
        <f t="shared" si="16"/>
        <v>0</v>
      </c>
      <c r="H239" s="63">
        <f t="shared" si="14"/>
        <v>4</v>
      </c>
    </row>
    <row r="240" spans="1:8" x14ac:dyDescent="0.25">
      <c r="A240" s="65" t="s">
        <v>1502</v>
      </c>
      <c r="B240" s="52" t="s">
        <v>1395</v>
      </c>
      <c r="C240" s="60">
        <v>6</v>
      </c>
      <c r="D240" s="60">
        <v>0</v>
      </c>
      <c r="E240" s="60">
        <v>0</v>
      </c>
      <c r="F240" s="63">
        <f t="shared" si="15"/>
        <v>6</v>
      </c>
      <c r="G240" s="63">
        <f t="shared" si="16"/>
        <v>0</v>
      </c>
      <c r="H240" s="63">
        <f t="shared" si="14"/>
        <v>6</v>
      </c>
    </row>
    <row r="241" spans="1:8" x14ac:dyDescent="0.25">
      <c r="A241" s="65" t="s">
        <v>1503</v>
      </c>
      <c r="B241" s="52" t="s">
        <v>1395</v>
      </c>
      <c r="C241" s="60">
        <v>1</v>
      </c>
      <c r="D241" s="60">
        <v>0</v>
      </c>
      <c r="E241" s="60">
        <v>0</v>
      </c>
      <c r="F241" s="63">
        <f t="shared" si="15"/>
        <v>1</v>
      </c>
      <c r="G241" s="63">
        <f t="shared" si="16"/>
        <v>0</v>
      </c>
      <c r="H241" s="63">
        <f t="shared" si="14"/>
        <v>1</v>
      </c>
    </row>
    <row r="242" spans="1:8" x14ac:dyDescent="0.25">
      <c r="A242" s="65" t="s">
        <v>1504</v>
      </c>
      <c r="B242" s="52" t="s">
        <v>1395</v>
      </c>
      <c r="C242" s="60">
        <v>4</v>
      </c>
      <c r="D242" s="60">
        <v>0</v>
      </c>
      <c r="E242" s="60">
        <v>0</v>
      </c>
      <c r="F242" s="63">
        <f t="shared" si="15"/>
        <v>4</v>
      </c>
      <c r="G242" s="63">
        <f t="shared" si="16"/>
        <v>0</v>
      </c>
      <c r="H242" s="63">
        <f t="shared" si="14"/>
        <v>4</v>
      </c>
    </row>
    <row r="243" spans="1:8" x14ac:dyDescent="0.25">
      <c r="A243" s="65" t="s">
        <v>1505</v>
      </c>
      <c r="B243" s="52" t="s">
        <v>1395</v>
      </c>
      <c r="C243" s="60">
        <v>1</v>
      </c>
      <c r="D243" s="60">
        <v>0</v>
      </c>
      <c r="E243" s="60">
        <v>0</v>
      </c>
      <c r="F243" s="63">
        <f t="shared" si="15"/>
        <v>1</v>
      </c>
      <c r="G243" s="63">
        <f t="shared" si="16"/>
        <v>0</v>
      </c>
      <c r="H243" s="63">
        <f t="shared" si="14"/>
        <v>1</v>
      </c>
    </row>
    <row r="244" spans="1:8" x14ac:dyDescent="0.25">
      <c r="A244" s="65" t="s">
        <v>1506</v>
      </c>
      <c r="B244" s="52" t="s">
        <v>1395</v>
      </c>
      <c r="C244" s="60">
        <v>42</v>
      </c>
      <c r="D244" s="60">
        <v>0</v>
      </c>
      <c r="E244" s="60">
        <v>0</v>
      </c>
      <c r="F244" s="63">
        <f t="shared" si="15"/>
        <v>42</v>
      </c>
      <c r="G244" s="63">
        <f t="shared" si="16"/>
        <v>0</v>
      </c>
      <c r="H244" s="63">
        <f t="shared" si="14"/>
        <v>42</v>
      </c>
    </row>
    <row r="245" spans="1:8" x14ac:dyDescent="0.25">
      <c r="A245" s="65" t="s">
        <v>1507</v>
      </c>
      <c r="B245" s="52" t="s">
        <v>1395</v>
      </c>
      <c r="C245" s="60">
        <v>1</v>
      </c>
      <c r="D245" s="60">
        <v>0</v>
      </c>
      <c r="E245" s="60">
        <v>0</v>
      </c>
      <c r="F245" s="63">
        <f t="shared" si="15"/>
        <v>1</v>
      </c>
      <c r="G245" s="63">
        <f t="shared" si="16"/>
        <v>0</v>
      </c>
      <c r="H245" s="63">
        <f t="shared" si="14"/>
        <v>1</v>
      </c>
    </row>
    <row r="246" spans="1:8" x14ac:dyDescent="0.25">
      <c r="A246" s="65" t="s">
        <v>1508</v>
      </c>
      <c r="B246" s="52" t="s">
        <v>1395</v>
      </c>
      <c r="C246" s="60">
        <v>1</v>
      </c>
      <c r="D246" s="60">
        <v>0</v>
      </c>
      <c r="E246" s="60">
        <v>0</v>
      </c>
      <c r="F246" s="63">
        <f t="shared" si="15"/>
        <v>1</v>
      </c>
      <c r="G246" s="63">
        <f t="shared" si="16"/>
        <v>0</v>
      </c>
      <c r="H246" s="63">
        <f t="shared" si="14"/>
        <v>1</v>
      </c>
    </row>
    <row r="247" spans="1:8" x14ac:dyDescent="0.25">
      <c r="A247" s="65" t="s">
        <v>1320</v>
      </c>
      <c r="B247" s="52" t="s">
        <v>1395</v>
      </c>
      <c r="C247" s="60">
        <v>1</v>
      </c>
      <c r="D247" s="60">
        <v>0</v>
      </c>
      <c r="E247" s="60">
        <v>0</v>
      </c>
      <c r="F247" s="63">
        <f t="shared" si="15"/>
        <v>1</v>
      </c>
      <c r="G247" s="63">
        <f t="shared" si="16"/>
        <v>0</v>
      </c>
      <c r="H247" s="63">
        <f t="shared" si="14"/>
        <v>1</v>
      </c>
    </row>
    <row r="248" spans="1:8" x14ac:dyDescent="0.25">
      <c r="A248" s="65" t="s">
        <v>1509</v>
      </c>
      <c r="B248" s="52" t="s">
        <v>1395</v>
      </c>
      <c r="C248" s="60">
        <v>1</v>
      </c>
      <c r="D248" s="60">
        <v>0</v>
      </c>
      <c r="E248" s="60">
        <v>0</v>
      </c>
      <c r="F248" s="63">
        <f t="shared" si="15"/>
        <v>1</v>
      </c>
      <c r="G248" s="63">
        <f t="shared" si="16"/>
        <v>0</v>
      </c>
      <c r="H248" s="63">
        <f t="shared" si="14"/>
        <v>1</v>
      </c>
    </row>
    <row r="249" spans="1:8" x14ac:dyDescent="0.25">
      <c r="A249" s="65" t="s">
        <v>1510</v>
      </c>
      <c r="B249" s="52" t="s">
        <v>1395</v>
      </c>
      <c r="C249" s="60">
        <v>1</v>
      </c>
      <c r="D249" s="60">
        <v>0</v>
      </c>
      <c r="E249" s="60">
        <v>0</v>
      </c>
      <c r="F249" s="63">
        <f t="shared" si="15"/>
        <v>1</v>
      </c>
      <c r="G249" s="63">
        <f t="shared" si="16"/>
        <v>0</v>
      </c>
      <c r="H249" s="63">
        <f t="shared" si="14"/>
        <v>1</v>
      </c>
    </row>
    <row r="250" spans="1:8" x14ac:dyDescent="0.25">
      <c r="A250" s="65" t="s">
        <v>1511</v>
      </c>
      <c r="B250" s="52" t="s">
        <v>1395</v>
      </c>
      <c r="C250" s="60">
        <v>1</v>
      </c>
      <c r="D250" s="60">
        <v>0</v>
      </c>
      <c r="E250" s="60">
        <v>0</v>
      </c>
      <c r="F250" s="63">
        <f t="shared" si="15"/>
        <v>1</v>
      </c>
      <c r="G250" s="63">
        <f t="shared" si="16"/>
        <v>0</v>
      </c>
      <c r="H250" s="63">
        <f t="shared" si="14"/>
        <v>1</v>
      </c>
    </row>
    <row r="251" spans="1:8" x14ac:dyDescent="0.25">
      <c r="A251" s="65" t="s">
        <v>1512</v>
      </c>
      <c r="B251" s="52" t="s">
        <v>1395</v>
      </c>
      <c r="C251" s="60">
        <v>1</v>
      </c>
      <c r="D251" s="60">
        <v>0</v>
      </c>
      <c r="E251" s="60">
        <v>0</v>
      </c>
      <c r="F251" s="63">
        <f t="shared" si="15"/>
        <v>1</v>
      </c>
      <c r="G251" s="63">
        <f t="shared" si="16"/>
        <v>0</v>
      </c>
      <c r="H251" s="63">
        <f t="shared" si="14"/>
        <v>1</v>
      </c>
    </row>
    <row r="252" spans="1:8" x14ac:dyDescent="0.25">
      <c r="A252" s="65" t="s">
        <v>1513</v>
      </c>
      <c r="B252" s="52" t="s">
        <v>1395</v>
      </c>
      <c r="C252" s="60">
        <v>1</v>
      </c>
      <c r="D252" s="60">
        <v>0</v>
      </c>
      <c r="E252" s="60">
        <v>0</v>
      </c>
      <c r="F252" s="63">
        <f t="shared" si="15"/>
        <v>1</v>
      </c>
      <c r="G252" s="63">
        <f t="shared" si="16"/>
        <v>0</v>
      </c>
      <c r="H252" s="63">
        <f t="shared" si="14"/>
        <v>1</v>
      </c>
    </row>
    <row r="253" spans="1:8" x14ac:dyDescent="0.25">
      <c r="A253" s="65" t="s">
        <v>1514</v>
      </c>
      <c r="B253" s="52" t="s">
        <v>1395</v>
      </c>
      <c r="C253" s="60">
        <v>3</v>
      </c>
      <c r="D253" s="60">
        <v>0</v>
      </c>
      <c r="E253" s="60">
        <v>1</v>
      </c>
      <c r="F253" s="63">
        <f t="shared" si="15"/>
        <v>3</v>
      </c>
      <c r="G253" s="63">
        <f t="shared" si="16"/>
        <v>1</v>
      </c>
      <c r="H253" s="63">
        <f t="shared" si="14"/>
        <v>4</v>
      </c>
    </row>
    <row r="254" spans="1:8" x14ac:dyDescent="0.25">
      <c r="A254" s="65" t="s">
        <v>1420</v>
      </c>
      <c r="B254" s="52" t="s">
        <v>1395</v>
      </c>
      <c r="C254" s="60">
        <v>1</v>
      </c>
      <c r="D254" s="60">
        <v>0</v>
      </c>
      <c r="E254" s="60">
        <v>0</v>
      </c>
      <c r="F254" s="63">
        <f t="shared" si="15"/>
        <v>1</v>
      </c>
      <c r="G254" s="63">
        <f t="shared" si="16"/>
        <v>0</v>
      </c>
      <c r="H254" s="63">
        <f t="shared" si="14"/>
        <v>1</v>
      </c>
    </row>
    <row r="255" spans="1:8" x14ac:dyDescent="0.25">
      <c r="A255" s="65" t="s">
        <v>1515</v>
      </c>
      <c r="B255" s="52" t="s">
        <v>1395</v>
      </c>
      <c r="C255" s="60">
        <v>1</v>
      </c>
      <c r="D255" s="60">
        <v>0</v>
      </c>
      <c r="E255" s="60">
        <v>0</v>
      </c>
      <c r="F255" s="63">
        <f t="shared" si="15"/>
        <v>1</v>
      </c>
      <c r="G255" s="63">
        <f t="shared" si="16"/>
        <v>0</v>
      </c>
      <c r="H255" s="63">
        <f t="shared" si="14"/>
        <v>1</v>
      </c>
    </row>
    <row r="256" spans="1:8" x14ac:dyDescent="0.25">
      <c r="A256" s="65" t="s">
        <v>1516</v>
      </c>
      <c r="B256" s="52" t="s">
        <v>1395</v>
      </c>
      <c r="C256" s="60">
        <v>1</v>
      </c>
      <c r="D256" s="60">
        <v>0</v>
      </c>
      <c r="E256" s="60">
        <v>0</v>
      </c>
      <c r="F256" s="63">
        <f t="shared" si="15"/>
        <v>1</v>
      </c>
      <c r="G256" s="63">
        <f t="shared" si="16"/>
        <v>0</v>
      </c>
      <c r="H256" s="63">
        <f t="shared" si="14"/>
        <v>1</v>
      </c>
    </row>
    <row r="257" spans="1:8" x14ac:dyDescent="0.25">
      <c r="A257" s="65" t="s">
        <v>1323</v>
      </c>
      <c r="B257" s="52" t="s">
        <v>1395</v>
      </c>
      <c r="C257" s="60">
        <v>157</v>
      </c>
      <c r="D257" s="60">
        <v>0</v>
      </c>
      <c r="E257" s="60">
        <v>43</v>
      </c>
      <c r="F257" s="63">
        <f t="shared" si="15"/>
        <v>157</v>
      </c>
      <c r="G257" s="63">
        <f t="shared" si="16"/>
        <v>43</v>
      </c>
      <c r="H257" s="63">
        <f t="shared" si="14"/>
        <v>200</v>
      </c>
    </row>
    <row r="258" spans="1:8" x14ac:dyDescent="0.25">
      <c r="A258" s="65" t="s">
        <v>1517</v>
      </c>
      <c r="B258" s="52" t="s">
        <v>1395</v>
      </c>
      <c r="C258" s="60">
        <v>19</v>
      </c>
      <c r="D258" s="60">
        <v>0</v>
      </c>
      <c r="E258" s="60">
        <v>10</v>
      </c>
      <c r="F258" s="63">
        <f t="shared" si="15"/>
        <v>19</v>
      </c>
      <c r="G258" s="63">
        <f t="shared" si="16"/>
        <v>10</v>
      </c>
      <c r="H258" s="63">
        <f t="shared" si="14"/>
        <v>29</v>
      </c>
    </row>
    <row r="259" spans="1:8" x14ac:dyDescent="0.25">
      <c r="A259" s="65" t="s">
        <v>1518</v>
      </c>
      <c r="B259" s="52" t="s">
        <v>1395</v>
      </c>
      <c r="C259" s="60">
        <v>6</v>
      </c>
      <c r="D259" s="60">
        <v>0</v>
      </c>
      <c r="E259" s="60">
        <v>1</v>
      </c>
      <c r="F259" s="63">
        <f t="shared" si="15"/>
        <v>6</v>
      </c>
      <c r="G259" s="63">
        <f t="shared" si="16"/>
        <v>1</v>
      </c>
      <c r="H259" s="63">
        <f t="shared" si="14"/>
        <v>7</v>
      </c>
    </row>
    <row r="260" spans="1:8" x14ac:dyDescent="0.25">
      <c r="A260" s="65" t="s">
        <v>1519</v>
      </c>
      <c r="B260" s="52" t="s">
        <v>1395</v>
      </c>
      <c r="C260" s="60">
        <v>1</v>
      </c>
      <c r="D260" s="60">
        <v>0</v>
      </c>
      <c r="E260" s="60">
        <v>0</v>
      </c>
      <c r="F260" s="63">
        <f t="shared" si="15"/>
        <v>1</v>
      </c>
      <c r="G260" s="63">
        <f t="shared" si="16"/>
        <v>0</v>
      </c>
      <c r="H260" s="63">
        <f t="shared" si="14"/>
        <v>1</v>
      </c>
    </row>
    <row r="261" spans="1:8" x14ac:dyDescent="0.25">
      <c r="A261" s="65" t="s">
        <v>1520</v>
      </c>
      <c r="B261" s="52" t="s">
        <v>1395</v>
      </c>
      <c r="C261" s="60">
        <v>1</v>
      </c>
      <c r="D261" s="60">
        <v>0</v>
      </c>
      <c r="E261" s="60">
        <v>0</v>
      </c>
      <c r="F261" s="63">
        <f t="shared" si="15"/>
        <v>1</v>
      </c>
      <c r="G261" s="63">
        <f t="shared" si="16"/>
        <v>0</v>
      </c>
      <c r="H261" s="63">
        <f t="shared" si="14"/>
        <v>1</v>
      </c>
    </row>
    <row r="262" spans="1:8" x14ac:dyDescent="0.25">
      <c r="A262" s="65" t="s">
        <v>1521</v>
      </c>
      <c r="B262" s="52" t="s">
        <v>1395</v>
      </c>
      <c r="C262" s="60">
        <v>38</v>
      </c>
      <c r="D262" s="60">
        <v>0</v>
      </c>
      <c r="E262" s="60">
        <v>6</v>
      </c>
      <c r="F262" s="63">
        <f t="shared" si="15"/>
        <v>38</v>
      </c>
      <c r="G262" s="63">
        <f t="shared" si="16"/>
        <v>6</v>
      </c>
      <c r="H262" s="63">
        <f t="shared" ref="H262:H282" si="17">G262+F262</f>
        <v>44</v>
      </c>
    </row>
    <row r="263" spans="1:8" x14ac:dyDescent="0.25">
      <c r="A263" s="65" t="s">
        <v>1522</v>
      </c>
      <c r="B263" s="52" t="s">
        <v>1395</v>
      </c>
      <c r="C263" s="60">
        <v>0</v>
      </c>
      <c r="D263" s="60">
        <v>0</v>
      </c>
      <c r="E263" s="60">
        <v>2</v>
      </c>
      <c r="F263" s="63">
        <f t="shared" ref="F263:F324" si="18">D263+C263</f>
        <v>0</v>
      </c>
      <c r="G263" s="63">
        <f t="shared" ref="G263:G324" si="19">E263</f>
        <v>2</v>
      </c>
      <c r="H263" s="63">
        <f t="shared" si="17"/>
        <v>2</v>
      </c>
    </row>
    <row r="264" spans="1:8" x14ac:dyDescent="0.25">
      <c r="A264" s="65" t="s">
        <v>1523</v>
      </c>
      <c r="B264" s="52" t="s">
        <v>1395</v>
      </c>
      <c r="C264" s="60">
        <v>0</v>
      </c>
      <c r="D264" s="60">
        <v>0</v>
      </c>
      <c r="E264" s="60">
        <v>1</v>
      </c>
      <c r="F264" s="63">
        <f t="shared" si="18"/>
        <v>0</v>
      </c>
      <c r="G264" s="63">
        <f t="shared" si="19"/>
        <v>1</v>
      </c>
      <c r="H264" s="63">
        <f t="shared" si="17"/>
        <v>1</v>
      </c>
    </row>
    <row r="265" spans="1:8" x14ac:dyDescent="0.25">
      <c r="A265" s="65" t="s">
        <v>1524</v>
      </c>
      <c r="B265" s="52" t="s">
        <v>1395</v>
      </c>
      <c r="C265" s="60">
        <v>1</v>
      </c>
      <c r="D265" s="60">
        <v>0</v>
      </c>
      <c r="E265" s="60">
        <v>0</v>
      </c>
      <c r="F265" s="63">
        <f t="shared" si="18"/>
        <v>1</v>
      </c>
      <c r="G265" s="63">
        <f t="shared" si="19"/>
        <v>0</v>
      </c>
      <c r="H265" s="63">
        <f t="shared" si="17"/>
        <v>1</v>
      </c>
    </row>
    <row r="266" spans="1:8" x14ac:dyDescent="0.25">
      <c r="A266" s="65" t="s">
        <v>1525</v>
      </c>
      <c r="B266" s="52" t="s">
        <v>1395</v>
      </c>
      <c r="C266" s="60">
        <v>10</v>
      </c>
      <c r="D266" s="60">
        <v>0</v>
      </c>
      <c r="E266" s="60">
        <v>3</v>
      </c>
      <c r="F266" s="63">
        <f t="shared" si="18"/>
        <v>10</v>
      </c>
      <c r="G266" s="63">
        <f t="shared" si="19"/>
        <v>3</v>
      </c>
      <c r="H266" s="63">
        <f t="shared" si="17"/>
        <v>13</v>
      </c>
    </row>
    <row r="267" spans="1:8" x14ac:dyDescent="0.25">
      <c r="A267" s="65" t="s">
        <v>1526</v>
      </c>
      <c r="B267" s="52" t="s">
        <v>1395</v>
      </c>
      <c r="C267" s="60">
        <v>42</v>
      </c>
      <c r="D267" s="60">
        <v>0</v>
      </c>
      <c r="E267" s="60">
        <v>3</v>
      </c>
      <c r="F267" s="63">
        <f t="shared" si="18"/>
        <v>42</v>
      </c>
      <c r="G267" s="63">
        <f t="shared" si="19"/>
        <v>3</v>
      </c>
      <c r="H267" s="63">
        <f t="shared" si="17"/>
        <v>45</v>
      </c>
    </row>
    <row r="268" spans="1:8" x14ac:dyDescent="0.25">
      <c r="A268" s="65" t="s">
        <v>1527</v>
      </c>
      <c r="B268" s="52" t="s">
        <v>1395</v>
      </c>
      <c r="C268" s="60">
        <v>46</v>
      </c>
      <c r="D268" s="60">
        <v>0</v>
      </c>
      <c r="E268" s="60">
        <v>5</v>
      </c>
      <c r="F268" s="63">
        <f t="shared" si="18"/>
        <v>46</v>
      </c>
      <c r="G268" s="63">
        <f t="shared" si="19"/>
        <v>5</v>
      </c>
      <c r="H268" s="63">
        <f t="shared" si="17"/>
        <v>51</v>
      </c>
    </row>
    <row r="269" spans="1:8" x14ac:dyDescent="0.25">
      <c r="A269" s="65" t="s">
        <v>1528</v>
      </c>
      <c r="B269" s="52" t="s">
        <v>1395</v>
      </c>
      <c r="C269" s="60">
        <v>49</v>
      </c>
      <c r="D269" s="60">
        <v>0</v>
      </c>
      <c r="E269" s="60">
        <v>1</v>
      </c>
      <c r="F269" s="63">
        <f t="shared" si="18"/>
        <v>49</v>
      </c>
      <c r="G269" s="63">
        <f t="shared" si="19"/>
        <v>1</v>
      </c>
      <c r="H269" s="63">
        <f t="shared" si="17"/>
        <v>50</v>
      </c>
    </row>
    <row r="270" spans="1:8" x14ac:dyDescent="0.25">
      <c r="A270" s="65" t="s">
        <v>1529</v>
      </c>
      <c r="B270" s="52" t="s">
        <v>1395</v>
      </c>
      <c r="C270" s="60">
        <v>0</v>
      </c>
      <c r="D270" s="60">
        <v>0</v>
      </c>
      <c r="E270" s="60">
        <v>1</v>
      </c>
      <c r="F270" s="63">
        <f t="shared" si="18"/>
        <v>0</v>
      </c>
      <c r="G270" s="63">
        <f t="shared" si="19"/>
        <v>1</v>
      </c>
      <c r="H270" s="63">
        <f t="shared" si="17"/>
        <v>1</v>
      </c>
    </row>
    <row r="271" spans="1:8" x14ac:dyDescent="0.25">
      <c r="A271" s="65" t="s">
        <v>1530</v>
      </c>
      <c r="B271" s="52" t="s">
        <v>1395</v>
      </c>
      <c r="C271" s="60">
        <v>1</v>
      </c>
      <c r="D271" s="60">
        <v>0</v>
      </c>
      <c r="E271" s="60">
        <v>0</v>
      </c>
      <c r="F271" s="63">
        <f t="shared" si="18"/>
        <v>1</v>
      </c>
      <c r="G271" s="63">
        <f t="shared" si="19"/>
        <v>0</v>
      </c>
      <c r="H271" s="63">
        <f t="shared" si="17"/>
        <v>1</v>
      </c>
    </row>
    <row r="272" spans="1:8" x14ac:dyDescent="0.25">
      <c r="A272" s="65" t="s">
        <v>1531</v>
      </c>
      <c r="B272" s="52" t="s">
        <v>1395</v>
      </c>
      <c r="C272" s="60">
        <v>0</v>
      </c>
      <c r="D272" s="60">
        <v>0</v>
      </c>
      <c r="E272" s="60">
        <v>1</v>
      </c>
      <c r="F272" s="63">
        <f t="shared" si="18"/>
        <v>0</v>
      </c>
      <c r="G272" s="63">
        <f t="shared" si="19"/>
        <v>1</v>
      </c>
      <c r="H272" s="63">
        <f t="shared" si="17"/>
        <v>1</v>
      </c>
    </row>
    <row r="273" spans="1:8" x14ac:dyDescent="0.25">
      <c r="A273" s="65" t="s">
        <v>1532</v>
      </c>
      <c r="B273" s="52" t="s">
        <v>1395</v>
      </c>
      <c r="C273" s="60">
        <v>0</v>
      </c>
      <c r="D273" s="60">
        <v>0</v>
      </c>
      <c r="E273" s="60">
        <v>1</v>
      </c>
      <c r="F273" s="63">
        <f t="shared" si="18"/>
        <v>0</v>
      </c>
      <c r="G273" s="63">
        <f t="shared" si="19"/>
        <v>1</v>
      </c>
      <c r="H273" s="63">
        <f t="shared" si="17"/>
        <v>1</v>
      </c>
    </row>
    <row r="274" spans="1:8" x14ac:dyDescent="0.25">
      <c r="A274" s="65" t="s">
        <v>1533</v>
      </c>
      <c r="B274" s="52" t="s">
        <v>1395</v>
      </c>
      <c r="C274" s="60">
        <v>1</v>
      </c>
      <c r="D274" s="60">
        <v>0</v>
      </c>
      <c r="E274" s="60">
        <v>0</v>
      </c>
      <c r="F274" s="63">
        <f t="shared" si="18"/>
        <v>1</v>
      </c>
      <c r="G274" s="63">
        <f t="shared" si="19"/>
        <v>0</v>
      </c>
      <c r="H274" s="63">
        <f t="shared" si="17"/>
        <v>1</v>
      </c>
    </row>
    <row r="275" spans="1:8" x14ac:dyDescent="0.25">
      <c r="A275" s="65" t="s">
        <v>1534</v>
      </c>
      <c r="B275" s="52" t="s">
        <v>1395</v>
      </c>
      <c r="C275" s="60">
        <v>1</v>
      </c>
      <c r="D275" s="60">
        <v>0</v>
      </c>
      <c r="E275" s="60">
        <v>0</v>
      </c>
      <c r="F275" s="63">
        <f t="shared" si="18"/>
        <v>1</v>
      </c>
      <c r="G275" s="63">
        <f t="shared" si="19"/>
        <v>0</v>
      </c>
      <c r="H275" s="63">
        <f t="shared" si="17"/>
        <v>1</v>
      </c>
    </row>
    <row r="276" spans="1:8" x14ac:dyDescent="0.25">
      <c r="A276" s="65" t="s">
        <v>1535</v>
      </c>
      <c r="B276" s="52" t="s">
        <v>1395</v>
      </c>
      <c r="C276" s="60">
        <v>4</v>
      </c>
      <c r="D276" s="60">
        <v>0</v>
      </c>
      <c r="E276" s="60">
        <v>0</v>
      </c>
      <c r="F276" s="63">
        <f t="shared" si="18"/>
        <v>4</v>
      </c>
      <c r="G276" s="63">
        <f t="shared" si="19"/>
        <v>0</v>
      </c>
      <c r="H276" s="63">
        <f t="shared" si="17"/>
        <v>4</v>
      </c>
    </row>
    <row r="277" spans="1:8" x14ac:dyDescent="0.25">
      <c r="A277" s="65" t="s">
        <v>1536</v>
      </c>
      <c r="B277" s="52" t="s">
        <v>1395</v>
      </c>
      <c r="C277" s="60">
        <v>1</v>
      </c>
      <c r="D277" s="60">
        <v>0</v>
      </c>
      <c r="E277" s="60">
        <v>0</v>
      </c>
      <c r="F277" s="63">
        <f t="shared" si="18"/>
        <v>1</v>
      </c>
      <c r="G277" s="63">
        <f t="shared" si="19"/>
        <v>0</v>
      </c>
      <c r="H277" s="63">
        <f t="shared" si="17"/>
        <v>1</v>
      </c>
    </row>
    <row r="278" spans="1:8" x14ac:dyDescent="0.25">
      <c r="A278" s="65" t="s">
        <v>1537</v>
      </c>
      <c r="B278" s="52" t="s">
        <v>1395</v>
      </c>
      <c r="C278" s="60">
        <v>8</v>
      </c>
      <c r="D278" s="60">
        <v>0</v>
      </c>
      <c r="E278" s="60">
        <v>0</v>
      </c>
      <c r="F278" s="63">
        <f t="shared" si="18"/>
        <v>8</v>
      </c>
      <c r="G278" s="63">
        <f t="shared" si="19"/>
        <v>0</v>
      </c>
      <c r="H278" s="63">
        <f t="shared" si="17"/>
        <v>8</v>
      </c>
    </row>
    <row r="279" spans="1:8" x14ac:dyDescent="0.25">
      <c r="A279" s="65" t="s">
        <v>1538</v>
      </c>
      <c r="B279" s="52" t="s">
        <v>1395</v>
      </c>
      <c r="C279" s="60">
        <v>1</v>
      </c>
      <c r="D279" s="60">
        <v>0</v>
      </c>
      <c r="E279" s="60">
        <v>0</v>
      </c>
      <c r="F279" s="63">
        <f t="shared" si="18"/>
        <v>1</v>
      </c>
      <c r="G279" s="63">
        <f t="shared" si="19"/>
        <v>0</v>
      </c>
      <c r="H279" s="63">
        <f t="shared" si="17"/>
        <v>1</v>
      </c>
    </row>
    <row r="280" spans="1:8" x14ac:dyDescent="0.25">
      <c r="A280" s="65" t="s">
        <v>1539</v>
      </c>
      <c r="B280" s="52" t="s">
        <v>1395</v>
      </c>
      <c r="C280" s="60">
        <v>1</v>
      </c>
      <c r="D280" s="60">
        <v>0</v>
      </c>
      <c r="E280" s="60">
        <v>0</v>
      </c>
      <c r="F280" s="63">
        <f t="shared" si="18"/>
        <v>1</v>
      </c>
      <c r="G280" s="63">
        <f t="shared" si="19"/>
        <v>0</v>
      </c>
      <c r="H280" s="63">
        <f t="shared" si="17"/>
        <v>1</v>
      </c>
    </row>
    <row r="281" spans="1:8" x14ac:dyDescent="0.25">
      <c r="A281" s="65" t="s">
        <v>1540</v>
      </c>
      <c r="B281" s="52" t="s">
        <v>1395</v>
      </c>
      <c r="C281" s="60">
        <v>1</v>
      </c>
      <c r="D281" s="60">
        <v>0</v>
      </c>
      <c r="E281" s="60">
        <v>0</v>
      </c>
      <c r="F281" s="63">
        <f t="shared" si="18"/>
        <v>1</v>
      </c>
      <c r="G281" s="63">
        <f t="shared" si="19"/>
        <v>0</v>
      </c>
      <c r="H281" s="63">
        <f t="shared" si="17"/>
        <v>1</v>
      </c>
    </row>
    <row r="282" spans="1:8" x14ac:dyDescent="0.25">
      <c r="A282" s="65" t="s">
        <v>1541</v>
      </c>
      <c r="B282" s="52" t="s">
        <v>1395</v>
      </c>
      <c r="C282" s="60">
        <v>1</v>
      </c>
      <c r="D282" s="60">
        <v>0</v>
      </c>
      <c r="E282" s="60">
        <v>0</v>
      </c>
      <c r="F282" s="63">
        <f t="shared" si="18"/>
        <v>1</v>
      </c>
      <c r="G282" s="63">
        <f t="shared" si="19"/>
        <v>0</v>
      </c>
      <c r="H282" s="63">
        <f t="shared" si="17"/>
        <v>1</v>
      </c>
    </row>
    <row r="283" spans="1:8" x14ac:dyDescent="0.25">
      <c r="A283" s="65" t="s">
        <v>1542</v>
      </c>
      <c r="B283" s="52" t="s">
        <v>1395</v>
      </c>
      <c r="C283" s="60">
        <v>1</v>
      </c>
      <c r="D283" s="60">
        <v>0</v>
      </c>
      <c r="E283" s="60">
        <v>0</v>
      </c>
      <c r="F283" s="63">
        <f t="shared" si="18"/>
        <v>1</v>
      </c>
      <c r="G283" s="63">
        <f t="shared" si="19"/>
        <v>0</v>
      </c>
      <c r="H283" s="63">
        <f>G283+F283</f>
        <v>1</v>
      </c>
    </row>
    <row r="284" spans="1:8" x14ac:dyDescent="0.25">
      <c r="A284" s="65" t="s">
        <v>1543</v>
      </c>
      <c r="B284" s="52" t="s">
        <v>1395</v>
      </c>
      <c r="C284" s="60">
        <v>1</v>
      </c>
      <c r="D284" s="60">
        <v>0</v>
      </c>
      <c r="E284" s="60">
        <v>0</v>
      </c>
      <c r="F284" s="63">
        <f t="shared" si="18"/>
        <v>1</v>
      </c>
      <c r="G284" s="63">
        <f t="shared" si="19"/>
        <v>0</v>
      </c>
      <c r="H284" s="63">
        <f t="shared" ref="H284:H323" si="20">G284+F284</f>
        <v>1</v>
      </c>
    </row>
    <row r="285" spans="1:8" x14ac:dyDescent="0.25">
      <c r="A285" s="65" t="s">
        <v>1544</v>
      </c>
      <c r="B285" s="51" t="s">
        <v>1395</v>
      </c>
      <c r="C285" s="60">
        <v>1</v>
      </c>
      <c r="D285" s="60">
        <v>0</v>
      </c>
      <c r="E285" s="60">
        <v>0</v>
      </c>
      <c r="F285" s="63">
        <f t="shared" si="18"/>
        <v>1</v>
      </c>
      <c r="G285" s="63">
        <f t="shared" si="19"/>
        <v>0</v>
      </c>
      <c r="H285" s="63">
        <f t="shared" si="20"/>
        <v>1</v>
      </c>
    </row>
    <row r="286" spans="1:8" x14ac:dyDescent="0.25">
      <c r="A286" s="65" t="s">
        <v>1545</v>
      </c>
      <c r="B286" s="52" t="s">
        <v>1395</v>
      </c>
      <c r="C286" s="60">
        <v>1</v>
      </c>
      <c r="D286" s="60">
        <v>0</v>
      </c>
      <c r="E286" s="60">
        <v>0</v>
      </c>
      <c r="F286" s="63">
        <f t="shared" si="18"/>
        <v>1</v>
      </c>
      <c r="G286" s="63">
        <f t="shared" si="19"/>
        <v>0</v>
      </c>
      <c r="H286" s="63">
        <f t="shared" si="20"/>
        <v>1</v>
      </c>
    </row>
    <row r="287" spans="1:8" x14ac:dyDescent="0.25">
      <c r="A287" s="65" t="s">
        <v>1546</v>
      </c>
      <c r="B287" s="52" t="s">
        <v>1395</v>
      </c>
      <c r="C287" s="60">
        <v>1</v>
      </c>
      <c r="D287" s="60">
        <v>0</v>
      </c>
      <c r="E287" s="60">
        <v>0</v>
      </c>
      <c r="F287" s="63">
        <f t="shared" si="18"/>
        <v>1</v>
      </c>
      <c r="G287" s="63">
        <f t="shared" si="19"/>
        <v>0</v>
      </c>
      <c r="H287" s="63">
        <f t="shared" si="20"/>
        <v>1</v>
      </c>
    </row>
    <row r="288" spans="1:8" x14ac:dyDescent="0.25">
      <c r="A288" s="65" t="s">
        <v>1547</v>
      </c>
      <c r="B288" s="52" t="s">
        <v>1395</v>
      </c>
      <c r="C288" s="60">
        <v>1</v>
      </c>
      <c r="D288" s="60">
        <v>0</v>
      </c>
      <c r="E288" s="60">
        <v>0</v>
      </c>
      <c r="F288" s="63">
        <f t="shared" si="18"/>
        <v>1</v>
      </c>
      <c r="G288" s="63">
        <f t="shared" si="19"/>
        <v>0</v>
      </c>
      <c r="H288" s="63">
        <f t="shared" si="20"/>
        <v>1</v>
      </c>
    </row>
    <row r="289" spans="1:8" x14ac:dyDescent="0.25">
      <c r="A289" s="65" t="s">
        <v>1548</v>
      </c>
      <c r="B289" s="52" t="s">
        <v>1395</v>
      </c>
      <c r="C289" s="60">
        <v>0</v>
      </c>
      <c r="D289" s="60">
        <v>0</v>
      </c>
      <c r="E289" s="60">
        <v>1</v>
      </c>
      <c r="F289" s="63">
        <f t="shared" si="18"/>
        <v>0</v>
      </c>
      <c r="G289" s="63">
        <f t="shared" si="19"/>
        <v>1</v>
      </c>
      <c r="H289" s="63">
        <f t="shared" si="20"/>
        <v>1</v>
      </c>
    </row>
    <row r="290" spans="1:8" x14ac:dyDescent="0.25">
      <c r="A290" s="65" t="s">
        <v>1549</v>
      </c>
      <c r="B290" s="52" t="s">
        <v>1395</v>
      </c>
      <c r="C290" s="60">
        <v>1</v>
      </c>
      <c r="D290" s="60">
        <v>0</v>
      </c>
      <c r="E290" s="60">
        <v>0</v>
      </c>
      <c r="F290" s="63">
        <f t="shared" si="18"/>
        <v>1</v>
      </c>
      <c r="G290" s="63">
        <f t="shared" si="19"/>
        <v>0</v>
      </c>
      <c r="H290" s="63">
        <f t="shared" si="20"/>
        <v>1</v>
      </c>
    </row>
    <row r="291" spans="1:8" x14ac:dyDescent="0.25">
      <c r="A291" s="65" t="s">
        <v>1550</v>
      </c>
      <c r="B291" s="52" t="s">
        <v>1395</v>
      </c>
      <c r="C291" s="60">
        <v>1</v>
      </c>
      <c r="D291" s="60">
        <v>0</v>
      </c>
      <c r="E291" s="60">
        <v>0</v>
      </c>
      <c r="F291" s="63">
        <f t="shared" si="18"/>
        <v>1</v>
      </c>
      <c r="G291" s="63">
        <f t="shared" si="19"/>
        <v>0</v>
      </c>
      <c r="H291" s="63">
        <f t="shared" si="20"/>
        <v>1</v>
      </c>
    </row>
    <row r="292" spans="1:8" x14ac:dyDescent="0.25">
      <c r="A292" s="65" t="s">
        <v>1551</v>
      </c>
      <c r="B292" s="52" t="s">
        <v>1395</v>
      </c>
      <c r="C292" s="60">
        <v>1</v>
      </c>
      <c r="D292" s="60">
        <v>0</v>
      </c>
      <c r="E292" s="60">
        <v>0</v>
      </c>
      <c r="F292" s="63">
        <f t="shared" si="18"/>
        <v>1</v>
      </c>
      <c r="G292" s="63">
        <f t="shared" si="19"/>
        <v>0</v>
      </c>
      <c r="H292" s="63">
        <f t="shared" si="20"/>
        <v>1</v>
      </c>
    </row>
    <row r="293" spans="1:8" x14ac:dyDescent="0.25">
      <c r="A293" s="65" t="s">
        <v>1552</v>
      </c>
      <c r="B293" s="52" t="s">
        <v>1395</v>
      </c>
      <c r="C293" s="60">
        <v>1</v>
      </c>
      <c r="D293" s="60">
        <v>0</v>
      </c>
      <c r="E293" s="60">
        <v>0</v>
      </c>
      <c r="F293" s="63">
        <f t="shared" si="18"/>
        <v>1</v>
      </c>
      <c r="G293" s="63">
        <f t="shared" si="19"/>
        <v>0</v>
      </c>
      <c r="H293" s="63">
        <f t="shared" si="20"/>
        <v>1</v>
      </c>
    </row>
    <row r="294" spans="1:8" x14ac:dyDescent="0.25">
      <c r="A294" s="65" t="s">
        <v>1553</v>
      </c>
      <c r="B294" s="51" t="s">
        <v>1395</v>
      </c>
      <c r="C294" s="60">
        <v>1</v>
      </c>
      <c r="D294" s="60">
        <v>0</v>
      </c>
      <c r="E294" s="60">
        <v>0</v>
      </c>
      <c r="F294" s="63">
        <f t="shared" si="18"/>
        <v>1</v>
      </c>
      <c r="G294" s="63">
        <f t="shared" si="19"/>
        <v>0</v>
      </c>
      <c r="H294" s="63">
        <f t="shared" si="20"/>
        <v>1</v>
      </c>
    </row>
    <row r="295" spans="1:8" x14ac:dyDescent="0.25">
      <c r="A295" s="65" t="s">
        <v>1554</v>
      </c>
      <c r="B295" s="52" t="s">
        <v>1395</v>
      </c>
      <c r="C295" s="60">
        <v>1</v>
      </c>
      <c r="D295" s="60">
        <v>0</v>
      </c>
      <c r="E295" s="60">
        <v>0</v>
      </c>
      <c r="F295" s="63">
        <f t="shared" si="18"/>
        <v>1</v>
      </c>
      <c r="G295" s="63">
        <f t="shared" si="19"/>
        <v>0</v>
      </c>
      <c r="H295" s="63">
        <f t="shared" si="20"/>
        <v>1</v>
      </c>
    </row>
    <row r="296" spans="1:8" x14ac:dyDescent="0.25">
      <c r="A296" s="65" t="s">
        <v>1555</v>
      </c>
      <c r="B296" s="52" t="s">
        <v>1395</v>
      </c>
      <c r="C296" s="60">
        <v>17</v>
      </c>
      <c r="D296" s="60">
        <v>0</v>
      </c>
      <c r="E296" s="60">
        <v>3</v>
      </c>
      <c r="F296" s="63">
        <f t="shared" si="18"/>
        <v>17</v>
      </c>
      <c r="G296" s="63">
        <f t="shared" si="19"/>
        <v>3</v>
      </c>
      <c r="H296" s="63">
        <f t="shared" si="20"/>
        <v>20</v>
      </c>
    </row>
    <row r="297" spans="1:8" x14ac:dyDescent="0.25">
      <c r="A297" s="65" t="s">
        <v>1556</v>
      </c>
      <c r="B297" s="52" t="s">
        <v>1395</v>
      </c>
      <c r="C297" s="60">
        <v>6</v>
      </c>
      <c r="D297" s="60">
        <v>0</v>
      </c>
      <c r="E297" s="60">
        <v>1</v>
      </c>
      <c r="F297" s="63">
        <f t="shared" si="18"/>
        <v>6</v>
      </c>
      <c r="G297" s="63">
        <f t="shared" si="19"/>
        <v>1</v>
      </c>
      <c r="H297" s="63">
        <f t="shared" si="20"/>
        <v>7</v>
      </c>
    </row>
    <row r="298" spans="1:8" x14ac:dyDescent="0.25">
      <c r="A298" s="65" t="s">
        <v>1557</v>
      </c>
      <c r="B298" s="52" t="s">
        <v>1395</v>
      </c>
      <c r="C298" s="60">
        <v>124</v>
      </c>
      <c r="D298" s="60">
        <v>0</v>
      </c>
      <c r="E298" s="60">
        <v>26</v>
      </c>
      <c r="F298" s="63">
        <f t="shared" si="18"/>
        <v>124</v>
      </c>
      <c r="G298" s="63">
        <f t="shared" si="19"/>
        <v>26</v>
      </c>
      <c r="H298" s="63">
        <f t="shared" si="20"/>
        <v>150</v>
      </c>
    </row>
    <row r="299" spans="1:8" x14ac:dyDescent="0.25">
      <c r="A299" s="65" t="s">
        <v>1558</v>
      </c>
      <c r="B299" s="52" t="s">
        <v>1395</v>
      </c>
      <c r="C299" s="60">
        <v>1</v>
      </c>
      <c r="D299" s="60">
        <v>0</v>
      </c>
      <c r="E299" s="60">
        <v>0</v>
      </c>
      <c r="F299" s="63">
        <f t="shared" si="18"/>
        <v>1</v>
      </c>
      <c r="G299" s="63">
        <f t="shared" si="19"/>
        <v>0</v>
      </c>
      <c r="H299" s="63">
        <f t="shared" si="20"/>
        <v>1</v>
      </c>
    </row>
    <row r="300" spans="1:8" x14ac:dyDescent="0.25">
      <c r="A300" s="65" t="s">
        <v>1559</v>
      </c>
      <c r="B300" s="52" t="s">
        <v>1395</v>
      </c>
      <c r="C300" s="60">
        <v>193</v>
      </c>
      <c r="D300" s="60">
        <v>0</v>
      </c>
      <c r="E300" s="60">
        <v>24</v>
      </c>
      <c r="F300" s="63">
        <f t="shared" si="18"/>
        <v>193</v>
      </c>
      <c r="G300" s="63">
        <f t="shared" si="19"/>
        <v>24</v>
      </c>
      <c r="H300" s="63">
        <f t="shared" si="20"/>
        <v>217</v>
      </c>
    </row>
    <row r="301" spans="1:8" x14ac:dyDescent="0.25">
      <c r="A301" s="65" t="s">
        <v>1560</v>
      </c>
      <c r="B301" s="52" t="s">
        <v>1395</v>
      </c>
      <c r="C301" s="60">
        <v>1</v>
      </c>
      <c r="D301" s="60">
        <v>0</v>
      </c>
      <c r="E301" s="60">
        <v>0</v>
      </c>
      <c r="F301" s="63">
        <f t="shared" si="18"/>
        <v>1</v>
      </c>
      <c r="G301" s="63">
        <f t="shared" si="19"/>
        <v>0</v>
      </c>
      <c r="H301" s="63">
        <f t="shared" si="20"/>
        <v>1</v>
      </c>
    </row>
    <row r="302" spans="1:8" x14ac:dyDescent="0.25">
      <c r="A302" s="65" t="s">
        <v>1561</v>
      </c>
      <c r="B302" s="52" t="s">
        <v>1395</v>
      </c>
      <c r="C302" s="60">
        <v>1</v>
      </c>
      <c r="D302" s="60">
        <v>0</v>
      </c>
      <c r="E302" s="60">
        <v>0</v>
      </c>
      <c r="F302" s="63">
        <f t="shared" si="18"/>
        <v>1</v>
      </c>
      <c r="G302" s="63">
        <f t="shared" si="19"/>
        <v>0</v>
      </c>
      <c r="H302" s="63">
        <f t="shared" si="20"/>
        <v>1</v>
      </c>
    </row>
    <row r="303" spans="1:8" x14ac:dyDescent="0.25">
      <c r="A303" s="65" t="s">
        <v>1562</v>
      </c>
      <c r="B303" s="52" t="s">
        <v>1395</v>
      </c>
      <c r="C303" s="60">
        <v>0</v>
      </c>
      <c r="D303" s="60">
        <v>0</v>
      </c>
      <c r="E303" s="60">
        <v>1</v>
      </c>
      <c r="F303" s="63">
        <f t="shared" si="18"/>
        <v>0</v>
      </c>
      <c r="G303" s="63">
        <f t="shared" si="19"/>
        <v>1</v>
      </c>
      <c r="H303" s="63">
        <f t="shared" si="20"/>
        <v>1</v>
      </c>
    </row>
    <row r="304" spans="1:8" x14ac:dyDescent="0.25">
      <c r="A304" s="65" t="s">
        <v>1563</v>
      </c>
      <c r="B304" s="52" t="s">
        <v>1395</v>
      </c>
      <c r="C304" s="60">
        <v>1</v>
      </c>
      <c r="D304" s="60">
        <v>0</v>
      </c>
      <c r="E304" s="60">
        <v>0</v>
      </c>
      <c r="F304" s="63">
        <f t="shared" si="18"/>
        <v>1</v>
      </c>
      <c r="G304" s="63">
        <f t="shared" si="19"/>
        <v>0</v>
      </c>
      <c r="H304" s="63">
        <f t="shared" si="20"/>
        <v>1</v>
      </c>
    </row>
    <row r="305" spans="1:8" x14ac:dyDescent="0.25">
      <c r="A305" s="65" t="s">
        <v>1564</v>
      </c>
      <c r="B305" s="52" t="s">
        <v>1395</v>
      </c>
      <c r="C305" s="60">
        <v>1</v>
      </c>
      <c r="D305" s="60">
        <v>0</v>
      </c>
      <c r="E305" s="60">
        <v>0</v>
      </c>
      <c r="F305" s="63">
        <f t="shared" si="18"/>
        <v>1</v>
      </c>
      <c r="G305" s="63">
        <f t="shared" si="19"/>
        <v>0</v>
      </c>
      <c r="H305" s="63">
        <f t="shared" si="20"/>
        <v>1</v>
      </c>
    </row>
    <row r="306" spans="1:8" x14ac:dyDescent="0.25">
      <c r="A306" s="65" t="s">
        <v>1565</v>
      </c>
      <c r="B306" s="52" t="s">
        <v>1395</v>
      </c>
      <c r="C306" s="60">
        <v>40</v>
      </c>
      <c r="D306" s="60">
        <v>0</v>
      </c>
      <c r="E306" s="60">
        <v>2</v>
      </c>
      <c r="F306" s="63">
        <f t="shared" si="18"/>
        <v>40</v>
      </c>
      <c r="G306" s="63">
        <f t="shared" si="19"/>
        <v>2</v>
      </c>
      <c r="H306" s="63">
        <f t="shared" si="20"/>
        <v>42</v>
      </c>
    </row>
    <row r="307" spans="1:8" x14ac:dyDescent="0.25">
      <c r="A307" s="65" t="s">
        <v>1566</v>
      </c>
      <c r="B307" s="52" t="s">
        <v>1395</v>
      </c>
      <c r="C307" s="60">
        <v>1</v>
      </c>
      <c r="D307" s="60">
        <v>0</v>
      </c>
      <c r="E307" s="60">
        <v>0</v>
      </c>
      <c r="F307" s="63">
        <f t="shared" si="18"/>
        <v>1</v>
      </c>
      <c r="G307" s="63">
        <f t="shared" si="19"/>
        <v>0</v>
      </c>
      <c r="H307" s="63">
        <f t="shared" si="20"/>
        <v>1</v>
      </c>
    </row>
    <row r="308" spans="1:8" x14ac:dyDescent="0.25">
      <c r="A308" s="65" t="s">
        <v>1567</v>
      </c>
      <c r="B308" s="52" t="s">
        <v>1395</v>
      </c>
      <c r="C308" s="60">
        <v>1</v>
      </c>
      <c r="D308" s="60">
        <v>0</v>
      </c>
      <c r="E308" s="60">
        <v>0</v>
      </c>
      <c r="F308" s="63">
        <f t="shared" si="18"/>
        <v>1</v>
      </c>
      <c r="G308" s="63">
        <f t="shared" si="19"/>
        <v>0</v>
      </c>
      <c r="H308" s="63">
        <f t="shared" si="20"/>
        <v>1</v>
      </c>
    </row>
    <row r="309" spans="1:8" x14ac:dyDescent="0.25">
      <c r="A309" s="65" t="s">
        <v>1568</v>
      </c>
      <c r="B309" s="52" t="s">
        <v>1395</v>
      </c>
      <c r="C309" s="60">
        <v>0</v>
      </c>
      <c r="D309" s="60">
        <v>0</v>
      </c>
      <c r="E309" s="60">
        <v>1</v>
      </c>
      <c r="F309" s="63">
        <f t="shared" si="18"/>
        <v>0</v>
      </c>
      <c r="G309" s="63">
        <f t="shared" si="19"/>
        <v>1</v>
      </c>
      <c r="H309" s="63">
        <f t="shared" si="20"/>
        <v>1</v>
      </c>
    </row>
    <row r="310" spans="1:8" x14ac:dyDescent="0.25">
      <c r="A310" s="65" t="s">
        <v>1569</v>
      </c>
      <c r="B310" s="52" t="s">
        <v>1395</v>
      </c>
      <c r="C310" s="60">
        <v>1</v>
      </c>
      <c r="D310" s="60">
        <v>0</v>
      </c>
      <c r="E310" s="60">
        <v>0</v>
      </c>
      <c r="F310" s="63">
        <f t="shared" si="18"/>
        <v>1</v>
      </c>
      <c r="G310" s="63">
        <f t="shared" si="19"/>
        <v>0</v>
      </c>
      <c r="H310" s="63">
        <f t="shared" si="20"/>
        <v>1</v>
      </c>
    </row>
    <row r="311" spans="1:8" x14ac:dyDescent="0.25">
      <c r="A311" s="65" t="s">
        <v>1570</v>
      </c>
      <c r="B311" s="52" t="s">
        <v>1395</v>
      </c>
      <c r="C311" s="60">
        <v>6</v>
      </c>
      <c r="D311" s="60">
        <v>0</v>
      </c>
      <c r="E311" s="60">
        <v>0</v>
      </c>
      <c r="F311" s="63">
        <f t="shared" si="18"/>
        <v>6</v>
      </c>
      <c r="G311" s="63">
        <f t="shared" si="19"/>
        <v>0</v>
      </c>
      <c r="H311" s="63">
        <f t="shared" si="20"/>
        <v>6</v>
      </c>
    </row>
    <row r="312" spans="1:8" x14ac:dyDescent="0.25">
      <c r="A312" s="65" t="s">
        <v>1571</v>
      </c>
      <c r="B312" s="52" t="s">
        <v>1395</v>
      </c>
      <c r="C312" s="60">
        <v>4</v>
      </c>
      <c r="D312" s="60">
        <v>0</v>
      </c>
      <c r="E312" s="60">
        <v>0</v>
      </c>
      <c r="F312" s="63">
        <f t="shared" si="18"/>
        <v>4</v>
      </c>
      <c r="G312" s="63">
        <f t="shared" si="19"/>
        <v>0</v>
      </c>
      <c r="H312" s="63">
        <f t="shared" si="20"/>
        <v>4</v>
      </c>
    </row>
    <row r="313" spans="1:8" x14ac:dyDescent="0.25">
      <c r="A313" s="65" t="s">
        <v>1572</v>
      </c>
      <c r="B313" s="52" t="s">
        <v>1395</v>
      </c>
      <c r="C313" s="60">
        <v>1</v>
      </c>
      <c r="D313" s="60">
        <v>0</v>
      </c>
      <c r="E313" s="60">
        <v>0</v>
      </c>
      <c r="F313" s="63">
        <f t="shared" si="18"/>
        <v>1</v>
      </c>
      <c r="G313" s="63">
        <f t="shared" si="19"/>
        <v>0</v>
      </c>
      <c r="H313" s="63">
        <f t="shared" si="20"/>
        <v>1</v>
      </c>
    </row>
    <row r="314" spans="1:8" x14ac:dyDescent="0.25">
      <c r="A314" s="65" t="s">
        <v>1573</v>
      </c>
      <c r="B314" s="52" t="s">
        <v>1395</v>
      </c>
      <c r="C314" s="60">
        <v>1</v>
      </c>
      <c r="D314" s="60">
        <v>0</v>
      </c>
      <c r="E314" s="60">
        <v>0</v>
      </c>
      <c r="F314" s="63">
        <f t="shared" si="18"/>
        <v>1</v>
      </c>
      <c r="G314" s="63">
        <f t="shared" si="19"/>
        <v>0</v>
      </c>
      <c r="H314" s="63">
        <f t="shared" si="20"/>
        <v>1</v>
      </c>
    </row>
    <row r="315" spans="1:8" x14ac:dyDescent="0.25">
      <c r="A315" s="65" t="s">
        <v>1574</v>
      </c>
      <c r="B315" s="52" t="s">
        <v>1395</v>
      </c>
      <c r="C315" s="60">
        <v>1</v>
      </c>
      <c r="D315" s="60">
        <v>0</v>
      </c>
      <c r="E315" s="60">
        <v>0</v>
      </c>
      <c r="F315" s="63">
        <f t="shared" si="18"/>
        <v>1</v>
      </c>
      <c r="G315" s="63">
        <f t="shared" si="19"/>
        <v>0</v>
      </c>
      <c r="H315" s="63">
        <f t="shared" si="20"/>
        <v>1</v>
      </c>
    </row>
    <row r="316" spans="1:8" x14ac:dyDescent="0.25">
      <c r="A316" s="65" t="s">
        <v>1575</v>
      </c>
      <c r="B316" s="52" t="s">
        <v>1395</v>
      </c>
      <c r="C316" s="60">
        <v>1</v>
      </c>
      <c r="D316" s="60">
        <v>0</v>
      </c>
      <c r="E316" s="60">
        <v>2</v>
      </c>
      <c r="F316" s="63">
        <f t="shared" si="18"/>
        <v>1</v>
      </c>
      <c r="G316" s="63">
        <f t="shared" si="19"/>
        <v>2</v>
      </c>
      <c r="H316" s="63">
        <f t="shared" si="20"/>
        <v>3</v>
      </c>
    </row>
    <row r="317" spans="1:8" x14ac:dyDescent="0.25">
      <c r="A317" s="65" t="s">
        <v>1576</v>
      </c>
      <c r="B317" s="52" t="s">
        <v>1395</v>
      </c>
      <c r="C317" s="60">
        <v>1</v>
      </c>
      <c r="D317" s="60">
        <v>0</v>
      </c>
      <c r="E317" s="60">
        <v>0</v>
      </c>
      <c r="F317" s="63">
        <f t="shared" si="18"/>
        <v>1</v>
      </c>
      <c r="G317" s="63">
        <f t="shared" si="19"/>
        <v>0</v>
      </c>
      <c r="H317" s="63">
        <f t="shared" si="20"/>
        <v>1</v>
      </c>
    </row>
    <row r="318" spans="1:8" x14ac:dyDescent="0.25">
      <c r="A318" s="65" t="s">
        <v>1577</v>
      </c>
      <c r="B318" s="52" t="s">
        <v>1395</v>
      </c>
      <c r="C318" s="60">
        <v>1</v>
      </c>
      <c r="D318" s="60">
        <v>0</v>
      </c>
      <c r="E318" s="60">
        <v>0</v>
      </c>
      <c r="F318" s="63">
        <f t="shared" si="18"/>
        <v>1</v>
      </c>
      <c r="G318" s="63">
        <f t="shared" si="19"/>
        <v>0</v>
      </c>
      <c r="H318" s="63">
        <f t="shared" si="20"/>
        <v>1</v>
      </c>
    </row>
    <row r="319" spans="1:8" x14ac:dyDescent="0.25">
      <c r="A319" s="65" t="s">
        <v>1578</v>
      </c>
      <c r="B319" s="52" t="s">
        <v>1395</v>
      </c>
      <c r="C319" s="60">
        <v>0</v>
      </c>
      <c r="D319" s="60">
        <v>0</v>
      </c>
      <c r="E319" s="60">
        <v>1</v>
      </c>
      <c r="F319" s="63">
        <f t="shared" si="18"/>
        <v>0</v>
      </c>
      <c r="G319" s="63">
        <f t="shared" si="19"/>
        <v>1</v>
      </c>
      <c r="H319" s="63">
        <f t="shared" si="20"/>
        <v>1</v>
      </c>
    </row>
    <row r="320" spans="1:8" x14ac:dyDescent="0.25">
      <c r="A320" s="65" t="s">
        <v>1579</v>
      </c>
      <c r="B320" s="52" t="s">
        <v>1395</v>
      </c>
      <c r="C320" s="60">
        <v>1</v>
      </c>
      <c r="D320" s="60">
        <v>0</v>
      </c>
      <c r="E320" s="60">
        <v>0</v>
      </c>
      <c r="F320" s="63">
        <f t="shared" si="18"/>
        <v>1</v>
      </c>
      <c r="G320" s="63">
        <f t="shared" si="19"/>
        <v>0</v>
      </c>
      <c r="H320" s="63">
        <f t="shared" si="20"/>
        <v>1</v>
      </c>
    </row>
    <row r="321" spans="1:8" x14ac:dyDescent="0.25">
      <c r="A321" s="65" t="s">
        <v>1580</v>
      </c>
      <c r="B321" s="52" t="s">
        <v>1395</v>
      </c>
      <c r="C321" s="60">
        <v>5</v>
      </c>
      <c r="D321" s="60">
        <v>0</v>
      </c>
      <c r="E321" s="60">
        <v>2</v>
      </c>
      <c r="F321" s="63">
        <f t="shared" si="18"/>
        <v>5</v>
      </c>
      <c r="G321" s="63">
        <f t="shared" si="19"/>
        <v>2</v>
      </c>
      <c r="H321" s="63">
        <f t="shared" si="20"/>
        <v>7</v>
      </c>
    </row>
    <row r="322" spans="1:8" x14ac:dyDescent="0.25">
      <c r="A322" s="65" t="s">
        <v>1581</v>
      </c>
      <c r="B322" s="52" t="s">
        <v>1395</v>
      </c>
      <c r="C322" s="60">
        <v>1</v>
      </c>
      <c r="D322" s="60">
        <v>0</v>
      </c>
      <c r="E322" s="60">
        <v>0</v>
      </c>
      <c r="F322" s="63">
        <f t="shared" si="18"/>
        <v>1</v>
      </c>
      <c r="G322" s="63">
        <f t="shared" si="19"/>
        <v>0</v>
      </c>
      <c r="H322" s="63">
        <f t="shared" si="20"/>
        <v>1</v>
      </c>
    </row>
    <row r="323" spans="1:8" x14ac:dyDescent="0.25">
      <c r="A323" s="65" t="s">
        <v>1582</v>
      </c>
      <c r="B323" s="52" t="s">
        <v>1395</v>
      </c>
      <c r="C323" s="60">
        <v>0</v>
      </c>
      <c r="D323" s="60">
        <v>0</v>
      </c>
      <c r="E323" s="60">
        <v>1</v>
      </c>
      <c r="F323" s="63">
        <f t="shared" si="18"/>
        <v>0</v>
      </c>
      <c r="G323" s="63">
        <f t="shared" si="19"/>
        <v>1</v>
      </c>
      <c r="H323" s="63">
        <f t="shared" si="20"/>
        <v>1</v>
      </c>
    </row>
    <row r="324" spans="1:8" x14ac:dyDescent="0.25">
      <c r="A324" s="188" t="s">
        <v>25</v>
      </c>
      <c r="B324" s="188"/>
      <c r="C324" s="61">
        <f>SUM(C198:C323)</f>
        <v>3164</v>
      </c>
      <c r="D324" s="61">
        <f t="shared" ref="D324:H324" si="21">SUM(D198:D323)</f>
        <v>0</v>
      </c>
      <c r="E324" s="61">
        <f t="shared" si="21"/>
        <v>482</v>
      </c>
      <c r="F324" s="61">
        <f t="shared" si="18"/>
        <v>3164</v>
      </c>
      <c r="G324" s="61">
        <f t="shared" si="19"/>
        <v>482</v>
      </c>
      <c r="H324" s="61">
        <f t="shared" si="21"/>
        <v>3646</v>
      </c>
    </row>
    <row r="325" spans="1:8" ht="18.75" x14ac:dyDescent="0.25">
      <c r="A325" s="196" t="s">
        <v>37</v>
      </c>
      <c r="B325" s="198"/>
      <c r="C325" s="61">
        <f>C121+C194+C324</f>
        <v>23154</v>
      </c>
      <c r="D325" s="61">
        <f t="shared" ref="D325:H325" si="22">D121+D194+D324</f>
        <v>1285</v>
      </c>
      <c r="E325" s="61">
        <f t="shared" si="22"/>
        <v>15243</v>
      </c>
      <c r="F325" s="61">
        <f t="shared" si="22"/>
        <v>24439</v>
      </c>
      <c r="G325" s="61">
        <f t="shared" si="22"/>
        <v>15243</v>
      </c>
      <c r="H325" s="61">
        <f t="shared" si="22"/>
        <v>39682</v>
      </c>
    </row>
  </sheetData>
  <mergeCells count="22">
    <mergeCell ref="A324:B324"/>
    <mergeCell ref="A325:B325"/>
    <mergeCell ref="A210:A211"/>
    <mergeCell ref="A196:B197"/>
    <mergeCell ref="C196:D196"/>
    <mergeCell ref="F196:H196"/>
    <mergeCell ref="A194:B194"/>
    <mergeCell ref="A195:H195"/>
    <mergeCell ref="A140:A141"/>
    <mergeCell ref="A144:A145"/>
    <mergeCell ref="A123:B124"/>
    <mergeCell ref="C123:D123"/>
    <mergeCell ref="F123:H123"/>
    <mergeCell ref="A121:B121"/>
    <mergeCell ref="A122:H122"/>
    <mergeCell ref="A86:A87"/>
    <mergeCell ref="A66:A67"/>
    <mergeCell ref="A51:A52"/>
    <mergeCell ref="A1:H1"/>
    <mergeCell ref="A2:B3"/>
    <mergeCell ref="C2:D2"/>
    <mergeCell ref="F2:H2"/>
  </mergeCells>
  <pageMargins left="0.511811024" right="0.511811024" top="0.78740157499999996" bottom="0.78740157499999996" header="0.31496062000000002" footer="0.31496062000000002"/>
  <pageSetup paperSize="9" scale="9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Artigo115</vt:lpstr>
      <vt:lpstr>Plan1</vt:lpstr>
      <vt:lpstr>Artigo115!Area_de_impressao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Regina Ramos</dc:creator>
  <cp:lastModifiedBy>Jose Luis de Lima</cp:lastModifiedBy>
  <cp:lastPrinted>2017-04-24T15:24:05Z</cp:lastPrinted>
  <dcterms:created xsi:type="dcterms:W3CDTF">2017-02-17T19:33:06Z</dcterms:created>
  <dcterms:modified xsi:type="dcterms:W3CDTF">2017-08-29T20:09:06Z</dcterms:modified>
</cp:coreProperties>
</file>